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erry\Dropbox\CALO\CaliACT Competitions\Admin\Lighting Sheets\"/>
    </mc:Choice>
  </mc:AlternateContent>
  <workbookProtection lockStructure="1"/>
  <bookViews>
    <workbookView xWindow="0" yWindow="0" windowWidth="20490" windowHeight="7755"/>
  </bookViews>
  <sheets>
    <sheet name="Template" sheetId="2" r:id="rId1"/>
    <sheet name="DATA" sheetId="1" state="hidden" r:id="rId2"/>
  </sheets>
  <externalReferences>
    <externalReference r:id="rId3"/>
  </externalReferences>
  <definedNames>
    <definedName name="Blinders">DATA!$M$2:$M$5</definedName>
    <definedName name="CompDiv">DATA!$R$2:$R$9</definedName>
    <definedName name="CompItem">DATA!$Q$2:$Q$4</definedName>
    <definedName name="CompSection">DATA!$P$2:$P$7</definedName>
    <definedName name="Curtain">DATA!$C$2:$C$4</definedName>
    <definedName name="Cyc">DATA!$H$2:$H$13</definedName>
    <definedName name="DCALS">DATA!$K$2:$K$25</definedName>
    <definedName name="Entry_Exit">DATA!$D$2:$D$7</definedName>
    <definedName name="FadeTime">DATA!$O$2:$O$12</definedName>
    <definedName name="FollowSpot">DATA!$E$2:$E$3</definedName>
    <definedName name="Foot_lights">DATA!$L$2:$L$9</definedName>
    <definedName name="Levels">DATA!$F$2:$F$12</definedName>
    <definedName name="Mark">DATA!$G$2:$G$3</definedName>
    <definedName name="Mirror_Ball">DATA!$J$2:$J$4</definedName>
    <definedName name="_xlnm.Print_Area" localSheetId="0">Template!$A$1:$Y$41</definedName>
    <definedName name="Side_Lights">DATA!$N$2:$N$7</definedName>
    <definedName name="Spot1">DATA!$A$2:$A$3</definedName>
    <definedName name="Spot2">DATA!$A$4:$A$5</definedName>
    <definedName name="Spot3">DATA!$A$6:$A$7</definedName>
    <definedName name="Spot4">DATA!$A$8:$A$9</definedName>
    <definedName name="Spot5">DATA!$A$10:$A$11</definedName>
    <definedName name="Spot6">DATA!$A$12:$A$13</definedName>
    <definedName name="Spot7">DATA!$A$14:$A$15</definedName>
    <definedName name="Spot8">DATA!$A$16:$A$17</definedName>
    <definedName name="Spot9">DATA!$A$18:$A$19</definedName>
    <definedName name="Stage">DATA!$I$2:$I$13</definedName>
    <definedName name="Stairs">DATA!$S$2:$S$4</definedName>
    <definedName name="YN">DATA!$B$2:$B$3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6" i="2" l="1"/>
  <c r="W39" i="2" l="1"/>
  <c r="W36" i="2"/>
  <c r="W33" i="2"/>
  <c r="W30" i="2"/>
  <c r="W27" i="2"/>
  <c r="W24" i="2"/>
  <c r="W21" i="2"/>
  <c r="W18" i="2"/>
  <c r="W15" i="2"/>
  <c r="W12" i="2"/>
  <c r="W9" i="2"/>
  <c r="W3" i="2"/>
  <c r="B36" i="2" l="1"/>
</calcChain>
</file>

<file path=xl/sharedStrings.xml><?xml version="1.0" encoding="utf-8"?>
<sst xmlns="http://schemas.openxmlformats.org/spreadsheetml/2006/main" count="241" uniqueCount="153">
  <si>
    <t>Theatre Use Only</t>
  </si>
  <si>
    <t>Coach Cue #</t>
  </si>
  <si>
    <t>FOH Lights</t>
  </si>
  <si>
    <t>Stage Wash</t>
  </si>
  <si>
    <t>Cyc Colour Wash</t>
  </si>
  <si>
    <t>Centre Special</t>
  </si>
  <si>
    <t>Centre Back Special</t>
  </si>
  <si>
    <t>Mirror Ball</t>
  </si>
  <si>
    <t>Decals / Gobo</t>
  </si>
  <si>
    <t>Foot lights</t>
  </si>
  <si>
    <t>Side Lights</t>
  </si>
  <si>
    <t>Black Out</t>
  </si>
  <si>
    <t>Pre-Set</t>
  </si>
  <si>
    <t>N/A</t>
  </si>
  <si>
    <t>X</t>
  </si>
  <si>
    <t xml:space="preserve"> COMPETITOR</t>
  </si>
  <si>
    <t>%</t>
  </si>
  <si>
    <t>Cue 1</t>
  </si>
  <si>
    <t>COACH</t>
  </si>
  <si>
    <t>Cue 2</t>
  </si>
  <si>
    <t xml:space="preserve">  </t>
  </si>
  <si>
    <t>COACH CONTACT NUMBER</t>
  </si>
  <si>
    <t>Cue 3</t>
  </si>
  <si>
    <t>Cue 4</t>
  </si>
  <si>
    <t xml:space="preserve"> </t>
  </si>
  <si>
    <t>DIVISION</t>
  </si>
  <si>
    <t>Cue 5</t>
  </si>
  <si>
    <t>Cue 6</t>
  </si>
  <si>
    <t>Cue 7</t>
  </si>
  <si>
    <t>ENTRY</t>
  </si>
  <si>
    <t>P</t>
  </si>
  <si>
    <t>OP</t>
  </si>
  <si>
    <t>CURTAIN</t>
  </si>
  <si>
    <t>Cue 8</t>
  </si>
  <si>
    <t>EXIT</t>
  </si>
  <si>
    <t>Cue 9</t>
  </si>
  <si>
    <t>FOLLOW SPOT</t>
  </si>
  <si>
    <t>Cue 10</t>
  </si>
  <si>
    <t>Cue 11</t>
  </si>
  <si>
    <t>Cue 12</t>
  </si>
  <si>
    <t>SPOTS</t>
  </si>
  <si>
    <t>①</t>
  </si>
  <si>
    <t>②</t>
  </si>
  <si>
    <t>③</t>
  </si>
  <si>
    <t>④</t>
  </si>
  <si>
    <t>⑤</t>
  </si>
  <si>
    <t>⑥</t>
  </si>
  <si>
    <t>⑦</t>
  </si>
  <si>
    <t>⑨</t>
  </si>
  <si>
    <t>⑧</t>
  </si>
  <si>
    <t>Blinders</t>
  </si>
  <si>
    <t>YES/NO</t>
  </si>
  <si>
    <t>Yes</t>
  </si>
  <si>
    <t>No</t>
  </si>
  <si>
    <t>Curtain</t>
  </si>
  <si>
    <t>None</t>
  </si>
  <si>
    <t>Fly</t>
  </si>
  <si>
    <t>Page</t>
  </si>
  <si>
    <t>Entry/Exit</t>
  </si>
  <si>
    <t>On Stage</t>
  </si>
  <si>
    <t>Multiple Including On Stage</t>
  </si>
  <si>
    <t>Off Stage P</t>
  </si>
  <si>
    <t>Off Stage OP</t>
  </si>
  <si>
    <t>Off Stage Centre Back</t>
  </si>
  <si>
    <t>Off Stage Multiple</t>
  </si>
  <si>
    <t>Follow Spot</t>
  </si>
  <si>
    <t>Levels</t>
  </si>
  <si>
    <t>Mark</t>
  </si>
  <si>
    <t>Cyc Colurs</t>
  </si>
  <si>
    <t>Stage Wash Colours</t>
  </si>
  <si>
    <t>Red</t>
  </si>
  <si>
    <t>Orange</t>
  </si>
  <si>
    <t>Yellow</t>
  </si>
  <si>
    <t>Green</t>
  </si>
  <si>
    <t>Aqua</t>
  </si>
  <si>
    <t>Light Blue</t>
  </si>
  <si>
    <t>Blue</t>
  </si>
  <si>
    <t>Purple</t>
  </si>
  <si>
    <t>Pink</t>
  </si>
  <si>
    <t>White</t>
  </si>
  <si>
    <t>Chase</t>
  </si>
  <si>
    <t>Rainbow</t>
  </si>
  <si>
    <t>Moving</t>
  </si>
  <si>
    <t>Still</t>
  </si>
  <si>
    <t>DCALS</t>
  </si>
  <si>
    <t>C</t>
  </si>
  <si>
    <t>OP/P</t>
  </si>
  <si>
    <t>OP/C</t>
  </si>
  <si>
    <t>C/P</t>
  </si>
  <si>
    <t>All</t>
  </si>
  <si>
    <t>DS</t>
  </si>
  <si>
    <t>US</t>
  </si>
  <si>
    <t>Coach Notes</t>
  </si>
  <si>
    <t>Notes to the Lighting Programmers</t>
  </si>
  <si>
    <t>Fade Time</t>
  </si>
  <si>
    <t>Snap</t>
  </si>
  <si>
    <t>Cue Validation</t>
  </si>
  <si>
    <t>Fixed 9 Spots</t>
  </si>
  <si>
    <r>
      <rPr>
        <b/>
        <sz val="9"/>
        <rFont val="Arial"/>
        <family val="2"/>
      </rPr>
      <t>Fade Time</t>
    </r>
    <r>
      <rPr>
        <b/>
        <sz val="8"/>
        <rFont val="Arial"/>
        <family val="2"/>
      </rPr>
      <t xml:space="preserve"> </t>
    </r>
    <r>
      <rPr>
        <sz val="7"/>
        <rFont val="Arial"/>
        <family val="2"/>
      </rPr>
      <t>(Seconds)</t>
    </r>
  </si>
  <si>
    <t>DLP</t>
  </si>
  <si>
    <t>CompSection</t>
  </si>
  <si>
    <t>CompItem</t>
  </si>
  <si>
    <t>CompDiv</t>
  </si>
  <si>
    <t>Tinies</t>
  </si>
  <si>
    <t>Sub-Junior</t>
  </si>
  <si>
    <t>Junior</t>
  </si>
  <si>
    <t>Intermediate</t>
  </si>
  <si>
    <t>Seniors</t>
  </si>
  <si>
    <t>Masters</t>
  </si>
  <si>
    <t>Div 4</t>
  </si>
  <si>
    <t>Div 3</t>
  </si>
  <si>
    <t>Div 2</t>
  </si>
  <si>
    <t>Div 1</t>
  </si>
  <si>
    <t>Champ</t>
  </si>
  <si>
    <t>Lighting checked with coach
(Theatre use only)</t>
  </si>
  <si>
    <t>Novice</t>
  </si>
  <si>
    <t>Gobo 1</t>
  </si>
  <si>
    <t>Gobo 2</t>
  </si>
  <si>
    <t>Gobo 3</t>
  </si>
  <si>
    <t>Gobo 4</t>
  </si>
  <si>
    <t>Gobo 5</t>
  </si>
  <si>
    <t>Gobo 6</t>
  </si>
  <si>
    <t>Gobo 7</t>
  </si>
  <si>
    <t>Gobo 8</t>
  </si>
  <si>
    <t>Gobo 9</t>
  </si>
  <si>
    <t>Gobo 10</t>
  </si>
  <si>
    <t>Gobo 11</t>
  </si>
  <si>
    <t>Gobo 12</t>
  </si>
  <si>
    <t>Gobo 13</t>
  </si>
  <si>
    <t>Gobo 14</t>
  </si>
  <si>
    <t>Gobo 15</t>
  </si>
  <si>
    <t>Gobo 16</t>
  </si>
  <si>
    <t>Gobo 17</t>
  </si>
  <si>
    <t>Gobo 18</t>
  </si>
  <si>
    <t>Gobo 19</t>
  </si>
  <si>
    <t>Gobo 20</t>
  </si>
  <si>
    <t>Gobo 21</t>
  </si>
  <si>
    <t>Gobo 22</t>
  </si>
  <si>
    <t>Stair Lights</t>
  </si>
  <si>
    <t>Gold</t>
  </si>
  <si>
    <t>Silver</t>
  </si>
  <si>
    <t>CYCLORAMA</t>
  </si>
  <si>
    <t>QKB113</t>
  </si>
  <si>
    <t>Validation</t>
  </si>
  <si>
    <t>STAIRS</t>
  </si>
  <si>
    <t>Calisthenic Solo</t>
  </si>
  <si>
    <t>Calisthenic Duo</t>
  </si>
  <si>
    <t>ITEM</t>
  </si>
  <si>
    <t>SECTION</t>
  </si>
  <si>
    <r>
      <rPr>
        <b/>
        <sz val="12"/>
        <rFont val="Arial"/>
        <family val="2"/>
      </rPr>
      <t xml:space="preserve">CALISTHENICS ACT
</t>
    </r>
    <r>
      <rPr>
        <b/>
        <u/>
        <sz val="12"/>
        <rFont val="Arial"/>
        <family val="2"/>
      </rPr>
      <t>SOLO/DUO</t>
    </r>
    <r>
      <rPr>
        <b/>
        <sz val="12"/>
        <rFont val="Arial"/>
        <family val="2"/>
      </rPr>
      <t xml:space="preserve"> COMPETITION</t>
    </r>
    <r>
      <rPr>
        <b/>
        <sz val="11"/>
        <rFont val="Arial"/>
        <family val="2"/>
      </rPr>
      <t xml:space="preserve">
</t>
    </r>
    <r>
      <rPr>
        <b/>
        <sz val="10"/>
        <rFont val="Arial"/>
        <family val="2"/>
      </rPr>
      <t xml:space="preserve">TECHNICAL CUE SHEET
</t>
    </r>
    <r>
      <rPr>
        <i/>
        <sz val="10"/>
        <rFont val="Arial"/>
        <family val="2"/>
      </rPr>
      <t>Template (v2020.01)</t>
    </r>
  </si>
  <si>
    <t>Div 6</t>
  </si>
  <si>
    <t>Div 5</t>
  </si>
  <si>
    <t>Graceful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</si>
</sst>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gt;600000000]\(00\)\ 0000\ 0000;[&gt;400000000]0000\ 000\ 000;\(00\)\ 0000\ 0000;[Red]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134">
    <xf numFmtId="0" fontId="0" fillId="0" borderId="0" xfId="0"/>
    <xf numFmtId="0" fontId="2" fillId="0" borderId="25" xfId="2" applyFont="1" applyBorder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 wrapText="1"/>
      <protection locked="0"/>
    </xf>
    <xf numFmtId="0" fontId="2" fillId="0" borderId="0" xfId="2" applyProtection="1"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0" fontId="2" fillId="0" borderId="0" xfId="2" applyAlignment="1" applyProtection="1">
      <alignment horizontal="center" vertical="center" wrapText="1"/>
      <protection locked="0"/>
    </xf>
    <xf numFmtId="9" fontId="0" fillId="0" borderId="0" xfId="0" applyNumberFormat="1"/>
    <xf numFmtId="9" fontId="2" fillId="0" borderId="13" xfId="1" applyFont="1" applyBorder="1" applyAlignment="1" applyProtection="1">
      <alignment horizontal="right" vertical="center" wrapText="1"/>
      <protection locked="0"/>
    </xf>
    <xf numFmtId="9" fontId="2" fillId="0" borderId="31" xfId="1" applyFont="1" applyBorder="1" applyAlignment="1" applyProtection="1">
      <alignment horizontal="right" vertical="center" wrapText="1"/>
      <protection locked="0"/>
    </xf>
    <xf numFmtId="0" fontId="2" fillId="0" borderId="21" xfId="2" applyFont="1" applyBorder="1" applyAlignment="1" applyProtection="1">
      <alignment horizontal="center" vertical="center" wrapText="1"/>
      <protection locked="0"/>
    </xf>
    <xf numFmtId="0" fontId="2" fillId="0" borderId="16" xfId="2" applyFont="1" applyBorder="1" applyAlignment="1" applyProtection="1">
      <alignment horizontal="center" vertical="center" wrapText="1"/>
      <protection locked="0"/>
    </xf>
    <xf numFmtId="0" fontId="2" fillId="0" borderId="30" xfId="2" applyFont="1" applyBorder="1" applyAlignment="1" applyProtection="1">
      <alignment horizontal="center" vertical="center" wrapText="1"/>
      <protection locked="0"/>
    </xf>
    <xf numFmtId="0" fontId="2" fillId="0" borderId="12" xfId="2" applyFont="1" applyBorder="1" applyAlignment="1" applyProtection="1">
      <alignment horizontal="center" vertical="center" wrapText="1"/>
      <protection locked="0"/>
    </xf>
    <xf numFmtId="0" fontId="2" fillId="0" borderId="19" xfId="2" applyFont="1" applyBorder="1" applyAlignment="1" applyProtection="1">
      <alignment horizontal="center" vertical="center" wrapText="1"/>
      <protection locked="0"/>
    </xf>
    <xf numFmtId="0" fontId="2" fillId="0" borderId="20" xfId="2" applyFont="1" applyBorder="1" applyAlignment="1" applyProtection="1">
      <alignment horizontal="center" vertical="center" wrapText="1"/>
      <protection locked="0"/>
    </xf>
    <xf numFmtId="0" fontId="2" fillId="0" borderId="32" xfId="2" applyFont="1" applyBorder="1" applyAlignment="1" applyProtection="1">
      <alignment horizontal="center" vertical="center" wrapText="1"/>
      <protection locked="0"/>
    </xf>
    <xf numFmtId="0" fontId="2" fillId="0" borderId="29" xfId="2" applyFont="1" applyBorder="1" applyAlignment="1" applyProtection="1">
      <alignment horizontal="center" vertical="center" wrapText="1"/>
      <protection locked="0"/>
    </xf>
    <xf numFmtId="0" fontId="2" fillId="0" borderId="10" xfId="2" applyFont="1" applyBorder="1" applyAlignment="1" applyProtection="1">
      <alignment horizontal="center" vertical="center" wrapText="1"/>
      <protection locked="0"/>
    </xf>
    <xf numFmtId="0" fontId="2" fillId="0" borderId="11" xfId="2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2" fillId="0" borderId="54" xfId="2" applyFont="1" applyBorder="1" applyAlignment="1" applyProtection="1">
      <alignment horizontal="center" vertical="center" wrapText="1"/>
    </xf>
    <xf numFmtId="0" fontId="5" fillId="0" borderId="52" xfId="2" applyFont="1" applyBorder="1" applyAlignment="1" applyProtection="1">
      <alignment horizontal="center" vertical="center" wrapText="1"/>
    </xf>
    <xf numFmtId="0" fontId="5" fillId="0" borderId="54" xfId="2" applyFont="1" applyBorder="1" applyAlignment="1" applyProtection="1">
      <alignment horizontal="center" vertical="center" wrapText="1"/>
    </xf>
    <xf numFmtId="0" fontId="8" fillId="0" borderId="13" xfId="2" applyFont="1" applyBorder="1" applyAlignment="1" applyProtection="1">
      <alignment horizontal="center" vertical="center" wrapText="1"/>
      <protection locked="0"/>
    </xf>
    <xf numFmtId="0" fontId="8" fillId="0" borderId="26" xfId="2" applyFont="1" applyBorder="1" applyAlignment="1" applyProtection="1">
      <alignment horizontal="center" vertical="center" wrapText="1"/>
      <protection locked="0"/>
    </xf>
    <xf numFmtId="0" fontId="8" fillId="0" borderId="57" xfId="2" applyFont="1" applyBorder="1" applyAlignment="1" applyProtection="1">
      <alignment horizontal="center" vertical="center" wrapText="1"/>
      <protection locked="0"/>
    </xf>
    <xf numFmtId="0" fontId="8" fillId="0" borderId="58" xfId="2" applyFont="1" applyBorder="1" applyAlignment="1" applyProtection="1">
      <alignment horizontal="center" vertical="center" wrapText="1"/>
      <protection locked="0"/>
    </xf>
    <xf numFmtId="0" fontId="2" fillId="0" borderId="21" xfId="2" applyFont="1" applyBorder="1" applyAlignment="1" applyProtection="1">
      <alignment horizontal="center" vertical="center" wrapText="1"/>
      <protection locked="0"/>
    </xf>
    <xf numFmtId="0" fontId="2" fillId="0" borderId="16" xfId="2" applyFont="1" applyBorder="1" applyAlignment="1" applyProtection="1">
      <alignment horizontal="center" vertical="center" wrapText="1"/>
      <protection locked="0"/>
    </xf>
    <xf numFmtId="0" fontId="2" fillId="0" borderId="30" xfId="2" applyFont="1" applyBorder="1" applyAlignment="1" applyProtection="1">
      <alignment horizontal="center" vertical="center" wrapText="1"/>
      <protection locked="0"/>
    </xf>
    <xf numFmtId="0" fontId="2" fillId="0" borderId="27" xfId="2" applyBorder="1" applyAlignment="1">
      <alignment horizontal="center" vertical="center" wrapText="1"/>
    </xf>
    <xf numFmtId="0" fontId="2" fillId="0" borderId="22" xfId="2" applyBorder="1" applyAlignment="1">
      <alignment horizontal="center" vertical="center" wrapText="1"/>
    </xf>
    <xf numFmtId="0" fontId="2" fillId="0" borderId="33" xfId="2" applyBorder="1" applyAlignment="1">
      <alignment horizontal="center" vertical="center" wrapText="1"/>
    </xf>
    <xf numFmtId="0" fontId="6" fillId="0" borderId="1" xfId="2" applyFont="1" applyBorder="1" applyAlignment="1" applyProtection="1">
      <alignment horizontal="center" vertical="center" wrapText="1"/>
    </xf>
    <xf numFmtId="0" fontId="6" fillId="0" borderId="8" xfId="2" applyFont="1" applyBorder="1" applyAlignment="1" applyProtection="1">
      <alignment horizontal="center" vertical="center" wrapText="1"/>
    </xf>
    <xf numFmtId="0" fontId="2" fillId="0" borderId="12" xfId="2" applyFont="1" applyBorder="1" applyAlignment="1" applyProtection="1">
      <alignment horizontal="center" vertical="center" wrapText="1"/>
      <protection locked="0"/>
    </xf>
    <xf numFmtId="0" fontId="2" fillId="0" borderId="26" xfId="2" applyBorder="1" applyAlignment="1">
      <alignment horizontal="center" vertical="center" wrapText="1"/>
    </xf>
    <xf numFmtId="0" fontId="6" fillId="0" borderId="7" xfId="2" applyFont="1" applyBorder="1" applyAlignment="1" applyProtection="1">
      <alignment horizontal="center" vertical="center" wrapText="1"/>
    </xf>
    <xf numFmtId="0" fontId="6" fillId="0" borderId="14" xfId="2" applyFont="1" applyBorder="1" applyAlignment="1" applyProtection="1">
      <alignment horizontal="center" vertical="center" wrapText="1"/>
    </xf>
    <xf numFmtId="0" fontId="2" fillId="0" borderId="17" xfId="2" applyFont="1" applyBorder="1" applyAlignment="1" applyProtection="1">
      <alignment horizontal="center" vertical="center" wrapText="1"/>
      <protection locked="0"/>
    </xf>
    <xf numFmtId="0" fontId="2" fillId="0" borderId="18" xfId="2" applyFont="1" applyBorder="1" applyAlignment="1" applyProtection="1">
      <alignment horizontal="center" vertical="center" wrapText="1"/>
      <protection locked="0"/>
    </xf>
    <xf numFmtId="0" fontId="2" fillId="0" borderId="31" xfId="2" applyFont="1" applyBorder="1" applyAlignment="1" applyProtection="1">
      <alignment horizontal="center" vertical="center" wrapText="1"/>
      <protection locked="0"/>
    </xf>
    <xf numFmtId="0" fontId="2" fillId="0" borderId="24" xfId="2" applyFont="1" applyBorder="1" applyAlignment="1" applyProtection="1">
      <alignment horizontal="center" vertical="center" wrapText="1"/>
      <protection locked="0"/>
    </xf>
    <xf numFmtId="0" fontId="2" fillId="0" borderId="13" xfId="2" applyFont="1" applyBorder="1" applyAlignment="1" applyProtection="1">
      <alignment horizontal="center" vertical="center" wrapText="1"/>
      <protection locked="0"/>
    </xf>
    <xf numFmtId="0" fontId="2" fillId="2" borderId="21" xfId="2" applyFont="1" applyFill="1" applyBorder="1" applyAlignment="1" applyProtection="1">
      <alignment horizontal="center" vertical="center" wrapText="1"/>
      <protection locked="0"/>
    </xf>
    <xf numFmtId="0" fontId="2" fillId="2" borderId="16" xfId="2" applyFont="1" applyFill="1" applyBorder="1" applyAlignment="1" applyProtection="1">
      <alignment horizontal="center" vertical="center" wrapText="1"/>
      <protection locked="0"/>
    </xf>
    <xf numFmtId="0" fontId="2" fillId="2" borderId="30" xfId="2" applyFont="1" applyFill="1" applyBorder="1" applyAlignment="1" applyProtection="1">
      <alignment horizontal="center" vertical="center" wrapText="1"/>
      <protection locked="0"/>
    </xf>
    <xf numFmtId="0" fontId="2" fillId="0" borderId="17" xfId="2" applyFont="1" applyBorder="1" applyAlignment="1" applyProtection="1">
      <alignment horizontal="center" vertical="center" wrapText="1"/>
    </xf>
    <xf numFmtId="0" fontId="2" fillId="0" borderId="18" xfId="2" applyFont="1" applyBorder="1" applyAlignment="1" applyProtection="1">
      <alignment horizontal="center" vertical="center" wrapText="1"/>
    </xf>
    <xf numFmtId="0" fontId="2" fillId="0" borderId="31" xfId="2" applyFont="1" applyBorder="1" applyAlignment="1" applyProtection="1">
      <alignment horizontal="center" vertical="center" wrapText="1"/>
    </xf>
    <xf numFmtId="0" fontId="2" fillId="2" borderId="12" xfId="2" applyFont="1" applyFill="1" applyBorder="1" applyAlignment="1" applyProtection="1">
      <alignment horizontal="center" vertical="center" wrapText="1"/>
      <protection locked="0"/>
    </xf>
    <xf numFmtId="0" fontId="2" fillId="0" borderId="13" xfId="2" applyFont="1" applyBorder="1" applyAlignment="1" applyProtection="1">
      <alignment horizontal="center" vertical="center" wrapText="1"/>
    </xf>
    <xf numFmtId="0" fontId="6" fillId="0" borderId="56" xfId="2" applyFont="1" applyBorder="1" applyAlignment="1" applyProtection="1">
      <alignment horizontal="center" vertical="center" wrapText="1"/>
    </xf>
    <xf numFmtId="0" fontId="6" fillId="0" borderId="53" xfId="2" applyFont="1" applyBorder="1" applyAlignment="1" applyProtection="1">
      <alignment horizontal="center" vertical="center" wrapText="1"/>
    </xf>
    <xf numFmtId="0" fontId="6" fillId="0" borderId="54" xfId="2" applyFont="1" applyBorder="1" applyAlignment="1" applyProtection="1">
      <alignment horizontal="center" vertical="center" wrapText="1"/>
    </xf>
    <xf numFmtId="0" fontId="5" fillId="0" borderId="13" xfId="2" applyFont="1" applyBorder="1" applyAlignment="1" applyProtection="1">
      <alignment horizontal="center" vertical="center" wrapText="1"/>
      <protection locked="0"/>
    </xf>
    <xf numFmtId="0" fontId="5" fillId="0" borderId="26" xfId="2" applyFont="1" applyBorder="1" applyAlignment="1" applyProtection="1">
      <alignment horizontal="center" vertical="center" wrapText="1"/>
      <protection locked="0"/>
    </xf>
    <xf numFmtId="0" fontId="5" fillId="0" borderId="9" xfId="2" applyFont="1" applyBorder="1" applyAlignment="1" applyProtection="1">
      <alignment horizontal="center" vertical="center" wrapText="1"/>
      <protection locked="0"/>
    </xf>
    <xf numFmtId="0" fontId="5" fillId="0" borderId="14" xfId="2" applyFont="1" applyBorder="1" applyAlignment="1" applyProtection="1">
      <alignment horizontal="center" vertical="center" wrapText="1"/>
      <protection locked="0"/>
    </xf>
    <xf numFmtId="0" fontId="5" fillId="0" borderId="57" xfId="2" applyFont="1" applyBorder="1" applyAlignment="1" applyProtection="1">
      <alignment horizontal="center" vertical="center" wrapText="1"/>
      <protection locked="0"/>
    </xf>
    <xf numFmtId="0" fontId="5" fillId="0" borderId="58" xfId="2" applyFont="1" applyBorder="1" applyAlignment="1" applyProtection="1">
      <alignment horizontal="center" vertical="center" wrapText="1"/>
      <protection locked="0"/>
    </xf>
    <xf numFmtId="0" fontId="2" fillId="0" borderId="19" xfId="2" applyFont="1" applyBorder="1" applyAlignment="1" applyProtection="1">
      <alignment horizontal="center" vertical="center" wrapText="1"/>
      <protection locked="0"/>
    </xf>
    <xf numFmtId="0" fontId="2" fillId="0" borderId="20" xfId="2" applyFont="1" applyBorder="1" applyAlignment="1" applyProtection="1">
      <alignment horizontal="center" vertical="center" wrapText="1"/>
      <protection locked="0"/>
    </xf>
    <xf numFmtId="0" fontId="2" fillId="0" borderId="38" xfId="2" applyFont="1" applyBorder="1" applyAlignment="1" applyProtection="1">
      <alignment horizontal="center" vertical="center" wrapText="1"/>
      <protection locked="0"/>
    </xf>
    <xf numFmtId="0" fontId="2" fillId="0" borderId="25" xfId="2" applyFont="1" applyBorder="1" applyAlignment="1" applyProtection="1">
      <alignment horizontal="center" vertical="center" wrapText="1"/>
      <protection locked="0"/>
    </xf>
    <xf numFmtId="0" fontId="2" fillId="0" borderId="0" xfId="2" applyFont="1" applyBorder="1" applyAlignment="1" applyProtection="1">
      <alignment horizontal="center" vertical="center" wrapText="1"/>
      <protection locked="0"/>
    </xf>
    <xf numFmtId="0" fontId="2" fillId="0" borderId="36" xfId="2" applyFont="1" applyBorder="1" applyAlignment="1" applyProtection="1">
      <alignment horizontal="center" vertical="center" wrapText="1"/>
      <protection locked="0"/>
    </xf>
    <xf numFmtId="0" fontId="2" fillId="0" borderId="32" xfId="2" applyFont="1" applyBorder="1" applyAlignment="1" applyProtection="1">
      <alignment horizontal="center" vertical="center" wrapText="1"/>
      <protection locked="0"/>
    </xf>
    <xf numFmtId="0" fontId="2" fillId="0" borderId="29" xfId="2" applyFont="1" applyBorder="1" applyAlignment="1" applyProtection="1">
      <alignment horizontal="center" vertical="center" wrapText="1"/>
      <protection locked="0"/>
    </xf>
    <xf numFmtId="0" fontId="2" fillId="0" borderId="39" xfId="2" applyFont="1" applyBorder="1" applyAlignment="1" applyProtection="1">
      <alignment horizontal="center" vertical="center" wrapText="1"/>
      <protection locked="0"/>
    </xf>
    <xf numFmtId="0" fontId="2" fillId="0" borderId="10" xfId="2" applyFont="1" applyBorder="1" applyAlignment="1" applyProtection="1">
      <alignment horizontal="center" vertical="center" wrapText="1"/>
      <protection locked="0"/>
    </xf>
    <xf numFmtId="0" fontId="2" fillId="0" borderId="11" xfId="2" applyFont="1" applyBorder="1" applyAlignment="1" applyProtection="1">
      <alignment horizontal="center" vertical="center" wrapText="1"/>
      <protection locked="0"/>
    </xf>
    <xf numFmtId="0" fontId="2" fillId="0" borderId="37" xfId="2" applyFont="1" applyBorder="1" applyAlignment="1" applyProtection="1">
      <alignment horizontal="center" vertical="center" wrapText="1"/>
      <protection locked="0"/>
    </xf>
    <xf numFmtId="0" fontId="2" fillId="0" borderId="3" xfId="2" applyFont="1" applyBorder="1" applyAlignment="1" applyProtection="1">
      <alignment horizontal="center" vertical="center" wrapText="1"/>
      <protection locked="0"/>
    </xf>
    <xf numFmtId="0" fontId="2" fillId="0" borderId="4" xfId="2" applyFont="1" applyBorder="1" applyAlignment="1" applyProtection="1">
      <alignment horizontal="center" vertical="center" wrapText="1"/>
      <protection locked="0"/>
    </xf>
    <xf numFmtId="0" fontId="2" fillId="0" borderId="41" xfId="2" applyFont="1" applyBorder="1" applyAlignment="1" applyProtection="1">
      <alignment horizontal="center" vertical="center" wrapText="1"/>
      <protection locked="0"/>
    </xf>
    <xf numFmtId="0" fontId="5" fillId="0" borderId="53" xfId="2" applyFont="1" applyBorder="1" applyAlignment="1" applyProtection="1">
      <alignment horizontal="center" vertical="center" wrapText="1"/>
    </xf>
    <xf numFmtId="0" fontId="5" fillId="0" borderId="55" xfId="2" applyFont="1" applyBorder="1" applyAlignment="1" applyProtection="1">
      <alignment horizontal="center" vertical="center" wrapText="1"/>
    </xf>
    <xf numFmtId="0" fontId="11" fillId="0" borderId="2" xfId="2" applyFont="1" applyBorder="1" applyAlignment="1" applyProtection="1">
      <alignment horizontal="center" vertical="center" wrapText="1"/>
    </xf>
    <xf numFmtId="0" fontId="11" fillId="0" borderId="7" xfId="2" applyFont="1" applyBorder="1" applyAlignment="1" applyProtection="1">
      <alignment horizontal="center" vertical="center" wrapText="1"/>
    </xf>
    <xf numFmtId="0" fontId="11" fillId="0" borderId="9" xfId="2" applyFont="1" applyBorder="1" applyAlignment="1" applyProtection="1">
      <alignment horizontal="center" vertical="center" wrapText="1"/>
    </xf>
    <xf numFmtId="0" fontId="11" fillId="0" borderId="14" xfId="2" applyFont="1" applyBorder="1" applyAlignment="1" applyProtection="1">
      <alignment horizontal="center" vertical="center" wrapText="1"/>
    </xf>
    <xf numFmtId="0" fontId="2" fillId="0" borderId="57" xfId="2" applyBorder="1" applyAlignment="1" applyProtection="1">
      <alignment horizontal="center" vertical="center" wrapText="1"/>
    </xf>
    <xf numFmtId="0" fontId="2" fillId="0" borderId="58" xfId="2" applyBorder="1" applyAlignment="1" applyProtection="1">
      <alignment horizontal="center" vertical="center" wrapText="1"/>
    </xf>
    <xf numFmtId="0" fontId="2" fillId="0" borderId="52" xfId="2" applyFont="1" applyBorder="1" applyAlignment="1" applyProtection="1">
      <alignment horizontal="center" vertical="center" wrapText="1"/>
    </xf>
    <xf numFmtId="0" fontId="2" fillId="0" borderId="53" xfId="2" applyFont="1" applyBorder="1" applyAlignment="1" applyProtection="1">
      <alignment horizontal="center" vertical="center" wrapText="1"/>
    </xf>
    <xf numFmtId="0" fontId="5" fillId="0" borderId="56" xfId="2" applyFont="1" applyBorder="1" applyAlignment="1" applyProtection="1">
      <alignment horizontal="center" vertical="center" wrapText="1"/>
    </xf>
    <xf numFmtId="0" fontId="5" fillId="0" borderId="50" xfId="2" applyFont="1" applyBorder="1" applyAlignment="1" applyProtection="1">
      <alignment horizontal="center" vertical="center" wrapText="1"/>
    </xf>
    <xf numFmtId="0" fontId="5" fillId="0" borderId="21" xfId="2" applyFont="1" applyBorder="1" applyAlignment="1" applyProtection="1">
      <alignment horizontal="center" vertical="center" wrapText="1"/>
    </xf>
    <xf numFmtId="0" fontId="5" fillId="0" borderId="51" xfId="2" applyFont="1" applyBorder="1" applyAlignment="1" applyProtection="1">
      <alignment horizontal="center" vertical="center" wrapText="1"/>
    </xf>
    <xf numFmtId="0" fontId="5" fillId="0" borderId="30" xfId="2" applyFont="1" applyBorder="1" applyAlignment="1" applyProtection="1">
      <alignment horizontal="center" vertical="center" wrapText="1"/>
    </xf>
    <xf numFmtId="0" fontId="5" fillId="0" borderId="49" xfId="2" applyFont="1" applyBorder="1" applyAlignment="1" applyProtection="1">
      <alignment horizontal="center" vertical="center" wrapText="1"/>
    </xf>
    <xf numFmtId="0" fontId="5" fillId="0" borderId="12" xfId="2" applyFont="1" applyBorder="1" applyAlignment="1" applyProtection="1">
      <alignment horizontal="center" vertical="center" wrapText="1"/>
    </xf>
    <xf numFmtId="0" fontId="5" fillId="0" borderId="40" xfId="2" applyFont="1" applyBorder="1" applyAlignment="1" applyProtection="1">
      <alignment horizontal="center" vertical="center" wrapText="1"/>
    </xf>
    <xf numFmtId="0" fontId="5" fillId="0" borderId="5" xfId="2" applyFont="1" applyBorder="1" applyAlignment="1" applyProtection="1">
      <alignment horizontal="center" vertical="center" wrapText="1"/>
    </xf>
    <xf numFmtId="164" fontId="2" fillId="0" borderId="3" xfId="2" applyNumberFormat="1" applyFont="1" applyBorder="1" applyAlignment="1" applyProtection="1">
      <alignment horizontal="center" vertical="center" wrapText="1"/>
      <protection locked="0"/>
    </xf>
    <xf numFmtId="164" fontId="2" fillId="0" borderId="4" xfId="2" applyNumberFormat="1" applyFont="1" applyBorder="1" applyAlignment="1" applyProtection="1">
      <alignment horizontal="center" vertical="center" wrapText="1"/>
      <protection locked="0"/>
    </xf>
    <xf numFmtId="164" fontId="2" fillId="0" borderId="41" xfId="2" applyNumberFormat="1" applyFont="1" applyBorder="1" applyAlignment="1" applyProtection="1">
      <alignment horizontal="center" vertical="center" wrapText="1"/>
      <protection locked="0"/>
    </xf>
    <xf numFmtId="164" fontId="2" fillId="0" borderId="10" xfId="2" applyNumberFormat="1" applyFont="1" applyBorder="1" applyAlignment="1" applyProtection="1">
      <alignment horizontal="center" vertical="center" wrapText="1"/>
      <protection locked="0"/>
    </xf>
    <xf numFmtId="164" fontId="2" fillId="0" borderId="11" xfId="2" applyNumberFormat="1" applyFont="1" applyBorder="1" applyAlignment="1" applyProtection="1">
      <alignment horizontal="center" vertical="center" wrapText="1"/>
      <protection locked="0"/>
    </xf>
    <xf numFmtId="164" fontId="2" fillId="0" borderId="37" xfId="2" applyNumberFormat="1" applyFont="1" applyBorder="1" applyAlignment="1" applyProtection="1">
      <alignment horizontal="center" vertical="center" wrapText="1"/>
      <protection locked="0"/>
    </xf>
    <xf numFmtId="0" fontId="3" fillId="0" borderId="40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3" fillId="0" borderId="41" xfId="2" applyFont="1" applyBorder="1" applyAlignment="1" applyProtection="1">
      <alignment horizontal="center" vertical="center" wrapText="1"/>
    </xf>
    <xf numFmtId="0" fontId="3" fillId="0" borderId="42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3" fillId="0" borderId="36" xfId="2" applyFont="1" applyBorder="1" applyAlignment="1" applyProtection="1">
      <alignment horizontal="center" vertical="center" wrapText="1"/>
    </xf>
    <xf numFmtId="0" fontId="3" fillId="0" borderId="43" xfId="2" applyFont="1" applyBorder="1" applyAlignment="1" applyProtection="1">
      <alignment horizontal="center" vertical="center" wrapText="1"/>
    </xf>
    <xf numFmtId="0" fontId="3" fillId="0" borderId="15" xfId="2" applyFont="1" applyBorder="1" applyAlignment="1" applyProtection="1">
      <alignment horizontal="center" vertical="center" wrapText="1"/>
    </xf>
    <xf numFmtId="0" fontId="3" fillId="0" borderId="44" xfId="2" applyFont="1" applyBorder="1" applyAlignment="1" applyProtection="1">
      <alignment horizontal="center" vertical="center" wrapText="1"/>
    </xf>
    <xf numFmtId="0" fontId="5" fillId="0" borderId="47" xfId="2" applyFont="1" applyBorder="1" applyAlignment="1" applyProtection="1">
      <alignment horizontal="center" vertical="center" wrapText="1"/>
    </xf>
    <xf numFmtId="0" fontId="5" fillId="0" borderId="28" xfId="2" applyFont="1" applyBorder="1" applyAlignment="1" applyProtection="1">
      <alignment horizontal="center" vertical="center" wrapText="1"/>
    </xf>
    <xf numFmtId="0" fontId="5" fillId="0" borderId="48" xfId="2" applyFont="1" applyBorder="1" applyAlignment="1" applyProtection="1">
      <alignment horizontal="center" vertical="center" wrapText="1"/>
    </xf>
    <xf numFmtId="0" fontId="2" fillId="0" borderId="42" xfId="2" applyFont="1" applyBorder="1" applyAlignment="1" applyProtection="1">
      <alignment horizontal="center" vertical="center" wrapText="1"/>
      <protection locked="0"/>
    </xf>
    <xf numFmtId="0" fontId="5" fillId="0" borderId="45" xfId="2" applyFont="1" applyBorder="1" applyAlignment="1" applyProtection="1">
      <alignment horizontal="center" vertical="center" wrapText="1"/>
    </xf>
    <xf numFmtId="0" fontId="5" fillId="0" borderId="23" xfId="2" applyFont="1" applyBorder="1" applyAlignment="1" applyProtection="1">
      <alignment horizontal="center" vertical="center" wrapText="1"/>
    </xf>
    <xf numFmtId="0" fontId="5" fillId="0" borderId="46" xfId="2" applyFont="1" applyBorder="1" applyAlignment="1" applyProtection="1">
      <alignment horizontal="center" vertical="center" wrapText="1"/>
    </xf>
    <xf numFmtId="0" fontId="5" fillId="0" borderId="42" xfId="2" applyFont="1" applyBorder="1" applyAlignment="1" applyProtection="1">
      <alignment horizontal="center" vertical="center" wrapText="1"/>
      <protection locked="0"/>
    </xf>
    <xf numFmtId="0" fontId="5" fillId="0" borderId="0" xfId="2" applyFont="1" applyBorder="1" applyAlignment="1" applyProtection="1">
      <alignment horizontal="center" vertical="center" wrapText="1"/>
      <protection locked="0"/>
    </xf>
    <xf numFmtId="0" fontId="5" fillId="0" borderId="36" xfId="2" applyFont="1" applyBorder="1" applyAlignment="1" applyProtection="1">
      <alignment horizontal="center" vertical="center" wrapText="1"/>
      <protection locked="0"/>
    </xf>
    <xf numFmtId="0" fontId="6" fillId="0" borderId="2" xfId="2" applyFont="1" applyBorder="1" applyAlignment="1" applyProtection="1">
      <alignment horizontal="center" vertical="center" wrapText="1"/>
    </xf>
    <xf numFmtId="0" fontId="6" fillId="0" borderId="9" xfId="2" applyFont="1" applyBorder="1" applyAlignment="1" applyProtection="1">
      <alignment horizontal="center" vertical="center" wrapText="1"/>
    </xf>
    <xf numFmtId="0" fontId="6" fillId="0" borderId="6" xfId="2" applyFont="1" applyBorder="1" applyAlignment="1" applyProtection="1">
      <alignment horizontal="center" vertical="center" wrapText="1"/>
    </xf>
    <xf numFmtId="0" fontId="6" fillId="0" borderId="13" xfId="2" applyFont="1" applyBorder="1" applyAlignment="1" applyProtection="1">
      <alignment horizontal="center" vertical="center" wrapText="1"/>
    </xf>
    <xf numFmtId="0" fontId="6" fillId="0" borderId="34" xfId="2" applyFont="1" applyBorder="1" applyAlignment="1" applyProtection="1">
      <alignment horizontal="center" vertical="center" wrapText="1"/>
    </xf>
    <xf numFmtId="0" fontId="6" fillId="0" borderId="35" xfId="2" applyFont="1" applyBorder="1" applyAlignment="1" applyProtection="1">
      <alignment horizontal="center" vertical="center" wrapText="1"/>
    </xf>
    <xf numFmtId="0" fontId="6" fillId="0" borderId="3" xfId="2" applyFont="1" applyBorder="1" applyAlignment="1" applyProtection="1">
      <alignment horizontal="center" vertical="center" wrapText="1"/>
    </xf>
    <xf numFmtId="0" fontId="6" fillId="0" borderId="4" xfId="2" applyFont="1" applyBorder="1" applyAlignment="1" applyProtection="1">
      <alignment horizontal="center" vertical="center" wrapText="1"/>
    </xf>
    <xf numFmtId="0" fontId="6" fillId="0" borderId="5" xfId="2" applyFont="1" applyBorder="1" applyAlignment="1" applyProtection="1">
      <alignment horizontal="center" vertical="center" wrapText="1"/>
    </xf>
    <xf numFmtId="0" fontId="6" fillId="0" borderId="10" xfId="2" applyFont="1" applyBorder="1" applyAlignment="1" applyProtection="1">
      <alignment horizontal="center" vertical="center" wrapText="1"/>
    </xf>
    <xf numFmtId="0" fontId="6" fillId="0" borderId="11" xfId="2" applyFont="1" applyBorder="1" applyAlignment="1" applyProtection="1">
      <alignment horizontal="center" vertical="center" wrapText="1"/>
    </xf>
    <xf numFmtId="0" fontId="6" fillId="0" borderId="12" xfId="2" applyFont="1" applyBorder="1" applyAlignment="1" applyProtection="1">
      <alignment horizontal="center" vertical="center" wrapText="1"/>
    </xf>
    <xf numFmtId="0" fontId="7" fillId="0" borderId="2" xfId="2" applyFont="1" applyBorder="1" applyAlignment="1" applyProtection="1">
      <alignment horizontal="center" vertical="center" wrapText="1"/>
    </xf>
    <xf numFmtId="0" fontId="7" fillId="0" borderId="9" xfId="2" applyFont="1" applyBorder="1" applyAlignment="1" applyProtection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_/Documents/Erindale/Template-AllInO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ATA"/>
    </sheetNames>
    <sheetDataSet>
      <sheetData sheetId="0"/>
      <sheetData sheetId="1">
        <row r="2">
          <cell r="B2" t="str">
            <v>Yes</v>
          </cell>
          <cell r="D2" t="str">
            <v>On Stage</v>
          </cell>
        </row>
        <row r="3">
          <cell r="B3" t="str">
            <v>No</v>
          </cell>
        </row>
        <row r="7">
          <cell r="D7" t="str">
            <v>Multiple Including On Stage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C46"/>
  <sheetViews>
    <sheetView tabSelected="1" zoomScaleNormal="100" workbookViewId="0">
      <selection activeCell="Q12" sqref="Q12:Q14"/>
    </sheetView>
  </sheetViews>
  <sheetFormatPr defaultColWidth="9.140625" defaultRowHeight="12.75" x14ac:dyDescent="0.2"/>
  <cols>
    <col min="1" max="1" width="15.85546875" style="3" customWidth="1"/>
    <col min="2" max="2" width="2.85546875" style="3" customWidth="1"/>
    <col min="3" max="4" width="5.140625" style="3" customWidth="1"/>
    <col min="5" max="5" width="4.42578125" style="3" customWidth="1"/>
    <col min="6" max="13" width="7.7109375" style="3" customWidth="1"/>
    <col min="14" max="16" width="3.140625" style="3" customWidth="1"/>
    <col min="17" max="22" width="7.7109375" style="3" customWidth="1"/>
    <col min="23" max="23" width="35.7109375" style="3" customWidth="1"/>
    <col min="24" max="25" width="26" style="3" customWidth="1"/>
    <col min="26" max="16384" width="9.140625" style="3"/>
  </cols>
  <sheetData>
    <row r="1" spans="1:29" ht="31.5" customHeight="1" thickTop="1" x14ac:dyDescent="0.2">
      <c r="A1" s="101" t="s">
        <v>149</v>
      </c>
      <c r="B1" s="102"/>
      <c r="C1" s="102"/>
      <c r="D1" s="102"/>
      <c r="E1" s="103"/>
      <c r="F1" s="33" t="s">
        <v>0</v>
      </c>
      <c r="G1" s="120" t="s">
        <v>1</v>
      </c>
      <c r="H1" s="132" t="s">
        <v>98</v>
      </c>
      <c r="I1" s="120" t="s">
        <v>2</v>
      </c>
      <c r="J1" s="120" t="s">
        <v>3</v>
      </c>
      <c r="K1" s="120" t="s">
        <v>4</v>
      </c>
      <c r="L1" s="120" t="s">
        <v>5</v>
      </c>
      <c r="M1" s="120" t="s">
        <v>6</v>
      </c>
      <c r="N1" s="126" t="s">
        <v>97</v>
      </c>
      <c r="O1" s="127"/>
      <c r="P1" s="128"/>
      <c r="Q1" s="120" t="s">
        <v>7</v>
      </c>
      <c r="R1" s="120" t="s">
        <v>8</v>
      </c>
      <c r="S1" s="122" t="s">
        <v>9</v>
      </c>
      <c r="T1" s="122" t="s">
        <v>10</v>
      </c>
      <c r="U1" s="120" t="s">
        <v>50</v>
      </c>
      <c r="V1" s="120" t="s">
        <v>11</v>
      </c>
      <c r="W1" s="37" t="s">
        <v>96</v>
      </c>
      <c r="X1" s="33" t="s">
        <v>93</v>
      </c>
      <c r="Y1" s="124" t="s">
        <v>92</v>
      </c>
    </row>
    <row r="2" spans="1:29" s="4" customFormat="1" ht="12.75" customHeight="1" x14ac:dyDescent="0.25">
      <c r="A2" s="104"/>
      <c r="B2" s="105"/>
      <c r="C2" s="105"/>
      <c r="D2" s="105"/>
      <c r="E2" s="106"/>
      <c r="F2" s="34"/>
      <c r="G2" s="121"/>
      <c r="H2" s="133"/>
      <c r="I2" s="121"/>
      <c r="J2" s="121"/>
      <c r="K2" s="121"/>
      <c r="L2" s="121"/>
      <c r="M2" s="121"/>
      <c r="N2" s="129"/>
      <c r="O2" s="130"/>
      <c r="P2" s="131"/>
      <c r="Q2" s="121"/>
      <c r="R2" s="121"/>
      <c r="S2" s="123"/>
      <c r="T2" s="123"/>
      <c r="U2" s="121"/>
      <c r="V2" s="121"/>
      <c r="W2" s="38"/>
      <c r="X2" s="34"/>
      <c r="Y2" s="125"/>
    </row>
    <row r="3" spans="1:29" s="2" customFormat="1" ht="12.75" customHeight="1" thickBot="1" x14ac:dyDescent="0.3">
      <c r="A3" s="107"/>
      <c r="B3" s="108"/>
      <c r="C3" s="108"/>
      <c r="D3" s="108"/>
      <c r="E3" s="109"/>
      <c r="F3" s="45"/>
      <c r="G3" s="47" t="s">
        <v>12</v>
      </c>
      <c r="H3" s="47" t="s">
        <v>13</v>
      </c>
      <c r="I3" s="39"/>
      <c r="J3" s="39"/>
      <c r="K3" s="39"/>
      <c r="L3" s="40"/>
      <c r="M3" s="40"/>
      <c r="N3" s="13">
        <v>7</v>
      </c>
      <c r="O3" s="14">
        <v>8</v>
      </c>
      <c r="P3" s="9">
        <v>9</v>
      </c>
      <c r="Q3" s="40"/>
      <c r="R3" s="40"/>
      <c r="S3" s="39"/>
      <c r="T3" s="40"/>
      <c r="U3" s="40"/>
      <c r="V3" s="40"/>
      <c r="W3" s="30" t="str">
        <f>IF(AND(NOT(AND(ISBLANK(U3),ISBLANK(T3),ISBLANK(S3),ISBLANK(R3),ISBLANK(Q3),ISBLANK(M3),ISBLANK(L3),ISBLANK(K3),ISBLANK(J3),ISBLANK(I3),ISNUMBER(N5),ISNUMBER(O5),ISNUMBER(P5),ISNUMBER(N4),ISNUMBER(O4),ISNUMBER(P4),ISNUMBER(N3),ISNUMBER(O3),ISNUMBER(P3),NOT(OR(ISNUMBER(I5),ISNUMBER(J5),ISNUMBER(K5),ISNUMBER(S5))))),OR(B22=[1]DATA!D2,B22=[1]DATA!D7)),"Non blackout preset with onstage start, competitor(s) will be seen getting to position",IF(AND(ISBLANK(U3),ISBLANK(V3),ISBLANK(T3),ISBLANK(S3),ISBLANK(R3),ISBLANK(Q3),ISBLANK(M3),ISBLANK(L3),ISBLANK(K3),ISBLANK(J3),ISBLANK(I3),ISNUMBER(N5),ISNUMBER(O5),ISNUMBER(P5),ISNUMBER(N4),ISNUMBER(O4),ISNUMBER(P4),ISNUMBER(N3),ISNUMBER(O3),ISNUMBER(P3),NOT(OR(ISNUMBER(I5),ISNUMBER(J5),ISNUMBER(K5),ISNUMBER(S5)))),"",IF(AND(ISBLANK(V3),ISBLANK(L3),ISBLANK(I3),ISBLANK(M3),NOT(ISNUMBER(I5)),ISNUMBER(N5),ISNUMBER(O5),ISNUMBER(P5),ISNUMBER(N4),ISNUMBER(O4),ISNUMBER(P4),ISNUMBER(N3),ISNUMBER(O3),ISNUMBER(P3)),"There may not be enough light on stage to see your competitor(s) in this cue",IF(AND(ISNUMBER(I5),ISBLANK(I3)),"FOH Level set without check mark ","") &amp; IF(AND(ISNUMBER(J5),ISBLANK(J3)),"Stage Wash Level set without colour ","") &amp; IF(AND(ISNUMBER(K5),ISBLANK(K3)),"Cyclorama Level set without colour ","") &amp; IF(AND(ISNUMBER(S5),ISBLANK(S3)),"Foot Lights Level set without chioce ","") &amp; IF(AND(OR(ISNUMBER(K5),NOT(ISBLANK(K3))),B$32=[1]DATA!B3),"Cyclorama colour without cyclorama visible ","")  &amp; IF(AND(NOT(ISBLANK(L3)),NOT(ISNUMBER(O4))),"Centre Special and spot 5 together may look weird and is assumed undesireable 
Add a programmer note if you want both &gt; ","" )))) &amp; IF(B34=[1]DATA!B2,IF(AND(NOT(S3=""),OR(S5="%",S5&gt;=0.5))," Foot lights may wash out DLP projecion above 50%","") &amp; IF(NOT(U3="")," Blinders may wash out DLP projection","") &amp; IF(NOT(K3="")," Cyc colour may wash out DLP projection",""),"")</f>
        <v/>
      </c>
      <c r="X3" s="28"/>
      <c r="Y3" s="66"/>
    </row>
    <row r="4" spans="1:29" s="2" customFormat="1" ht="12.75" customHeight="1" thickBot="1" x14ac:dyDescent="0.3">
      <c r="A4" s="114" t="s">
        <v>15</v>
      </c>
      <c r="B4" s="115"/>
      <c r="C4" s="115"/>
      <c r="D4" s="115"/>
      <c r="E4" s="116"/>
      <c r="F4" s="45"/>
      <c r="G4" s="48"/>
      <c r="H4" s="48"/>
      <c r="I4" s="42"/>
      <c r="J4" s="42"/>
      <c r="K4" s="42"/>
      <c r="L4" s="40"/>
      <c r="M4" s="40"/>
      <c r="N4" s="1">
        <v>4</v>
      </c>
      <c r="O4" s="19">
        <v>5</v>
      </c>
      <c r="P4" s="10">
        <v>6</v>
      </c>
      <c r="Q4" s="40"/>
      <c r="R4" s="40"/>
      <c r="S4" s="42"/>
      <c r="T4" s="40"/>
      <c r="U4" s="40"/>
      <c r="V4" s="40"/>
      <c r="W4" s="31"/>
      <c r="X4" s="28"/>
      <c r="Y4" s="66"/>
    </row>
    <row r="5" spans="1:29" s="2" customFormat="1" ht="12.75" customHeight="1" x14ac:dyDescent="0.25">
      <c r="A5" s="117"/>
      <c r="B5" s="118"/>
      <c r="C5" s="118"/>
      <c r="D5" s="118"/>
      <c r="E5" s="119"/>
      <c r="F5" s="50"/>
      <c r="G5" s="51"/>
      <c r="H5" s="51"/>
      <c r="I5" s="7" t="s">
        <v>16</v>
      </c>
      <c r="J5" s="7" t="s">
        <v>16</v>
      </c>
      <c r="K5" s="7" t="s">
        <v>16</v>
      </c>
      <c r="L5" s="43"/>
      <c r="M5" s="43"/>
      <c r="N5" s="17">
        <v>1</v>
      </c>
      <c r="O5" s="18">
        <v>2</v>
      </c>
      <c r="P5" s="12">
        <v>3</v>
      </c>
      <c r="Q5" s="43"/>
      <c r="R5" s="43"/>
      <c r="S5" s="7" t="s">
        <v>16</v>
      </c>
      <c r="T5" s="43"/>
      <c r="U5" s="43"/>
      <c r="V5" s="43"/>
      <c r="W5" s="36"/>
      <c r="X5" s="35"/>
      <c r="Y5" s="72"/>
    </row>
    <row r="6" spans="1:29" s="2" customFormat="1" ht="12.75" customHeight="1" x14ac:dyDescent="0.25">
      <c r="A6" s="117"/>
      <c r="B6" s="118"/>
      <c r="C6" s="118"/>
      <c r="D6" s="118"/>
      <c r="E6" s="119"/>
      <c r="F6" s="45"/>
      <c r="G6" s="47" t="s">
        <v>17</v>
      </c>
      <c r="H6" s="39">
        <v>3</v>
      </c>
      <c r="I6" s="39"/>
      <c r="J6" s="39"/>
      <c r="K6" s="39"/>
      <c r="L6" s="39"/>
      <c r="M6" s="39"/>
      <c r="N6" s="13">
        <v>7</v>
      </c>
      <c r="O6" s="14">
        <v>8</v>
      </c>
      <c r="P6" s="9">
        <v>9</v>
      </c>
      <c r="Q6" s="39"/>
      <c r="R6" s="39"/>
      <c r="S6" s="39"/>
      <c r="T6" s="40"/>
      <c r="U6" s="39"/>
      <c r="V6" s="39"/>
      <c r="W6" s="30" t="str">
        <f>IF(AND(ISBLANK(U6),ISBLANK(V6),ISBLANK(T6),ISBLANK(S6),ISBLANK(R6),ISBLANK(Q6),ISBLANK(M6),ISBLANK(L6),ISBLANK(K6),ISBLANK(J6),ISBLANK(I6),ISNUMBER(N8),ISNUMBER(O8),ISNUMBER(P8),ISNUMBER(N7),ISNUMBER(O7),ISNUMBER(P7),ISNUMBER(N6),ISNUMBER(O6),ISNUMBER(P6),NOT(OR(ISNUMBER(I8),ISNUMBER(J8),ISNUMBER(K8),ISNUMBER(S8)))),"",IF(AND(ISBLANK(V6),ISBLANK(L6),ISBLANK(I6),ISBLANK(M6),NOT(ISNUMBER(I8)),ISNUMBER(N8),ISNUMBER(O8),ISNUMBER(P8),ISNUMBER(N7),ISNUMBER(O7),ISNUMBER(P7),ISNUMBER(N6),ISNUMBER(O6),ISNUMBER(P6)),"There may not be enough light on stage to see your competitor(s) in this cue",IF(AND(ISNUMBER(I8),ISBLANK(I6)),"FOH Level set without check mark ","") &amp; IF(AND(ISNUMBER(J8),ISBLANK(J6)),"Stage Wash Level set without colour ","") &amp; IF(AND(ISNUMBER(K8),ISBLANK(K6)),"Cyclorama Level set without colour ","") &amp; IF(AND(ISNUMBER(S8),ISBLANK(S6)),"Foot Lights Level set without choice ","") &amp;  IF(AND(OR(ISNUMBER(K8),NOT(ISBLANK(K6))),B$32=[1]DATA!B3),"Cyclorama colour without cyclorama visible ","") &amp; IF(AND(NOT(ISBLANK(L6)),NOT(ISNUMBER(O7))),"Centre Special and spot 5 together may look weird and is assumed undesireable 
Add a programmer note if you want both &gt; ","" ))) &amp; IF(B34=DATA!B2,IF(AND(NOT(S6=""),OR(S8="%",S8&gt;=0.5))," Foot lights may wash out DLP projecion above 50%","") &amp; IF(NOT(U6="")," Blinders may wash out DLP projection","") &amp; IF(NOT(K6="")," Cyc colour may wash out DLP projection",""),"")</f>
        <v/>
      </c>
      <c r="X6" s="27"/>
      <c r="Y6" s="63"/>
    </row>
    <row r="7" spans="1:29" s="2" customFormat="1" ht="12.75" customHeight="1" thickBot="1" x14ac:dyDescent="0.3">
      <c r="A7" s="117"/>
      <c r="B7" s="118"/>
      <c r="C7" s="118"/>
      <c r="D7" s="118"/>
      <c r="E7" s="119"/>
      <c r="F7" s="45"/>
      <c r="G7" s="48"/>
      <c r="H7" s="40"/>
      <c r="I7" s="42"/>
      <c r="J7" s="42"/>
      <c r="K7" s="42"/>
      <c r="L7" s="40"/>
      <c r="M7" s="40"/>
      <c r="N7" s="1">
        <v>4</v>
      </c>
      <c r="O7" s="19">
        <v>5</v>
      </c>
      <c r="P7" s="10">
        <v>6</v>
      </c>
      <c r="Q7" s="40"/>
      <c r="R7" s="40"/>
      <c r="S7" s="42"/>
      <c r="T7" s="40"/>
      <c r="U7" s="40"/>
      <c r="V7" s="40"/>
      <c r="W7" s="31"/>
      <c r="X7" s="28"/>
      <c r="Y7" s="66"/>
    </row>
    <row r="8" spans="1:29" s="2" customFormat="1" ht="12.75" customHeight="1" thickBot="1" x14ac:dyDescent="0.3">
      <c r="A8" s="110" t="s">
        <v>18</v>
      </c>
      <c r="B8" s="111"/>
      <c r="C8" s="111"/>
      <c r="D8" s="111"/>
      <c r="E8" s="112"/>
      <c r="F8" s="50"/>
      <c r="G8" s="51"/>
      <c r="H8" s="43"/>
      <c r="I8" s="7" t="s">
        <v>16</v>
      </c>
      <c r="J8" s="7" t="s">
        <v>16</v>
      </c>
      <c r="K8" s="7" t="s">
        <v>16</v>
      </c>
      <c r="L8" s="43"/>
      <c r="M8" s="43"/>
      <c r="N8" s="17">
        <v>1</v>
      </c>
      <c r="O8" s="18">
        <v>2</v>
      </c>
      <c r="P8" s="12">
        <v>3</v>
      </c>
      <c r="Q8" s="43"/>
      <c r="R8" s="43"/>
      <c r="S8" s="7" t="s">
        <v>16</v>
      </c>
      <c r="T8" s="43"/>
      <c r="U8" s="43"/>
      <c r="V8" s="43"/>
      <c r="W8" s="36"/>
      <c r="X8" s="35"/>
      <c r="Y8" s="72"/>
    </row>
    <row r="9" spans="1:29" s="2" customFormat="1" ht="12.75" customHeight="1" x14ac:dyDescent="0.25">
      <c r="A9" s="113"/>
      <c r="B9" s="65"/>
      <c r="C9" s="65"/>
      <c r="D9" s="65"/>
      <c r="E9" s="66"/>
      <c r="F9" s="45"/>
      <c r="G9" s="47" t="s">
        <v>19</v>
      </c>
      <c r="H9" s="39">
        <v>3</v>
      </c>
      <c r="I9" s="39"/>
      <c r="J9" s="39"/>
      <c r="K9" s="39"/>
      <c r="L9" s="39"/>
      <c r="M9" s="39"/>
      <c r="N9" s="13">
        <v>7</v>
      </c>
      <c r="O9" s="14">
        <v>8</v>
      </c>
      <c r="P9" s="9">
        <v>9</v>
      </c>
      <c r="Q9" s="39"/>
      <c r="R9" s="39"/>
      <c r="S9" s="39"/>
      <c r="T9" s="40"/>
      <c r="U9" s="39"/>
      <c r="V9" s="39"/>
      <c r="W9" s="30" t="str">
        <f>IF(AND(ISBLANK(U9),ISBLANK(V9),ISBLANK(T9),ISBLANK(S9),ISBLANK(R9),ISBLANK(Q9),ISBLANK(M9),ISBLANK(L9),ISBLANK(K9),ISBLANK(J9),ISBLANK(I9),ISNUMBER(N11),ISNUMBER(O11),ISNUMBER(P11),ISNUMBER(N10),ISNUMBER(O10),ISNUMBER(P10),ISNUMBER(N9),ISNUMBER(O9),ISNUMBER(P9),NOT(OR(ISNUMBER(I11),ISNUMBER(J11),ISNUMBER(K11),ISNUMBER(S11)))),"",IF(AND(ISBLANK(V9),ISBLANK(L9),ISBLANK(I9),ISBLANK(M9),NOT(ISNUMBER(I11)),ISNUMBER(N11),ISNUMBER(O11),ISNUMBER(P11),ISNUMBER(N10),ISNUMBER(O10),ISNUMBER(P10),ISNUMBER(N9),ISNUMBER(O9),ISNUMBER(P9)),"There may not be enough light on stage to see your competitor(s) in this cue",IF(AND(ISNUMBER(I11),ISBLANK(I9)),"FOH Level set without check mark ","") &amp; IF(AND(ISNUMBER(J11),ISBLANK(J9)),"Stage Wash Level set without colour ","") &amp; IF(AND(ISNUMBER(K11),ISBLANK(K9)),"Cyclorama Level set without colour ","") &amp; IF(AND(ISNUMBER(S11),ISBLANK(S9)),"Foot Lights Level set without choice ","") &amp;  IF(AND(OR(ISNUMBER(K11),NOT(ISBLANK(K9))),B$32=[1]DATA!B6),"Cyclorama colour without cyclorama visible ","") &amp; IF(AND(NOT(ISBLANK(L9)),NOT(ISNUMBER(O10))),"Centre Special and spot 5 together may look weird and is assumed undesireable 
Add a programmer note if you want both &gt; ","" ))) &amp; IF(B37=[1]DATA!B5,IF(AND(NOT(S9=""),OR(S11="%",S11&gt;=0.5))," Foot lights may wash out DLP projecion above 50%","") &amp; IF(NOT(U9="")," Blinders may wash out DLP projection","") &amp; IF(NOT(K9="")," Cyc colour may wash out DLP projection",""),"")</f>
        <v/>
      </c>
      <c r="X9" s="27"/>
      <c r="Y9" s="63"/>
    </row>
    <row r="10" spans="1:29" s="2" customFormat="1" ht="12.75" customHeight="1" x14ac:dyDescent="0.25">
      <c r="A10" s="113"/>
      <c r="B10" s="65"/>
      <c r="C10" s="65"/>
      <c r="D10" s="65"/>
      <c r="E10" s="66"/>
      <c r="F10" s="45"/>
      <c r="G10" s="48"/>
      <c r="H10" s="40"/>
      <c r="I10" s="42"/>
      <c r="J10" s="42"/>
      <c r="K10" s="42"/>
      <c r="L10" s="40"/>
      <c r="M10" s="40"/>
      <c r="N10" s="1">
        <v>4</v>
      </c>
      <c r="O10" s="19">
        <v>5</v>
      </c>
      <c r="P10" s="10">
        <v>6</v>
      </c>
      <c r="Q10" s="40"/>
      <c r="R10" s="40"/>
      <c r="S10" s="42"/>
      <c r="T10" s="40"/>
      <c r="U10" s="40"/>
      <c r="V10" s="40"/>
      <c r="W10" s="31"/>
      <c r="X10" s="28"/>
      <c r="Y10" s="66"/>
      <c r="AC10" s="2" t="s">
        <v>20</v>
      </c>
    </row>
    <row r="11" spans="1:29" s="2" customFormat="1" ht="12.75" customHeight="1" thickBot="1" x14ac:dyDescent="0.3">
      <c r="A11" s="113"/>
      <c r="B11" s="65"/>
      <c r="C11" s="65"/>
      <c r="D11" s="65"/>
      <c r="E11" s="66"/>
      <c r="F11" s="50"/>
      <c r="G11" s="51"/>
      <c r="H11" s="43"/>
      <c r="I11" s="7" t="s">
        <v>16</v>
      </c>
      <c r="J11" s="7" t="s">
        <v>16</v>
      </c>
      <c r="K11" s="7" t="s">
        <v>16</v>
      </c>
      <c r="L11" s="43"/>
      <c r="M11" s="43"/>
      <c r="N11" s="17">
        <v>1</v>
      </c>
      <c r="O11" s="18">
        <v>2</v>
      </c>
      <c r="P11" s="12">
        <v>3</v>
      </c>
      <c r="Q11" s="43"/>
      <c r="R11" s="43"/>
      <c r="S11" s="7" t="s">
        <v>16</v>
      </c>
      <c r="T11" s="43"/>
      <c r="U11" s="43"/>
      <c r="V11" s="43"/>
      <c r="W11" s="36"/>
      <c r="X11" s="35"/>
      <c r="Y11" s="72"/>
    </row>
    <row r="12" spans="1:29" s="2" customFormat="1" ht="12.75" customHeight="1" thickTop="1" x14ac:dyDescent="0.25">
      <c r="A12" s="93" t="s">
        <v>21</v>
      </c>
      <c r="B12" s="94"/>
      <c r="C12" s="95"/>
      <c r="D12" s="96"/>
      <c r="E12" s="97"/>
      <c r="F12" s="45"/>
      <c r="G12" s="47" t="s">
        <v>22</v>
      </c>
      <c r="H12" s="39">
        <v>3</v>
      </c>
      <c r="I12" s="39"/>
      <c r="J12" s="39"/>
      <c r="K12" s="39"/>
      <c r="L12" s="39"/>
      <c r="M12" s="39"/>
      <c r="N12" s="13">
        <v>7</v>
      </c>
      <c r="O12" s="14">
        <v>8</v>
      </c>
      <c r="P12" s="9">
        <v>9</v>
      </c>
      <c r="Q12" s="39"/>
      <c r="R12" s="39"/>
      <c r="S12" s="39"/>
      <c r="T12" s="40"/>
      <c r="U12" s="39"/>
      <c r="V12" s="39"/>
      <c r="W12" s="30" t="str">
        <f>IF(AND(ISBLANK(U12),ISBLANK(V12),ISBLANK(T12),ISBLANK(S12),ISBLANK(R12),ISBLANK(Q12),ISBLANK(M12),ISBLANK(L12),ISBLANK(K12),ISBLANK(J12),ISBLANK(I12),ISNUMBER(N14),ISNUMBER(O14),ISNUMBER(P14),ISNUMBER(N13),ISNUMBER(O13),ISNUMBER(P13),ISNUMBER(N12),ISNUMBER(O12),ISNUMBER(P12),NOT(OR(ISNUMBER(I14),ISNUMBER(J14),ISNUMBER(K14),ISNUMBER(S14)))),"",IF(AND(ISBLANK(V12),ISBLANK(L12),ISBLANK(I12),ISBLANK(M12),NOT(ISNUMBER(I14)),ISNUMBER(N14),ISNUMBER(O14),ISNUMBER(P14),ISNUMBER(N13),ISNUMBER(O13),ISNUMBER(P13),ISNUMBER(N12),ISNUMBER(O12),ISNUMBER(P12)),"There may not be enough light on stage to see your competitor(s) in this cue",IF(AND(ISNUMBER(I14),ISBLANK(I12)),"FOH Level set without check mark ","") &amp; IF(AND(ISNUMBER(J14),ISBLANK(J12)),"Stage Wash Level set without colour ","") &amp; IF(AND(ISNUMBER(K14),ISBLANK(K12)),"Cyclorama Level set without colour ","") &amp; IF(AND(ISNUMBER(S14),ISBLANK(S12)),"Foot Lights Level set without choice ","") &amp;  IF(AND(OR(ISNUMBER(K14),NOT(ISBLANK(K12))),B$32=[1]DATA!B9),"Cyclorama colour without cyclorama visible ","") &amp; IF(AND(NOT(ISBLANK(L12)),NOT(ISNUMBER(O13))),"Centre Special and spot 5 together may look weird and is assumed undesireable 
Add a programmer note if you want both &gt; ","" ))) &amp; IF(B40=[1]DATA!B8,IF(AND(NOT(S12=""),OR(S14="%",S14&gt;=0.5))," Foot lights may wash out DLP projecion above 50%","") &amp; IF(NOT(U12="")," Blinders may wash out DLP projection","") &amp; IF(NOT(K12="")," Cyc colour may wash out DLP projection",""),"")</f>
        <v/>
      </c>
      <c r="X12" s="27"/>
      <c r="Y12" s="63"/>
      <c r="AC12" s="2" t="s">
        <v>20</v>
      </c>
    </row>
    <row r="13" spans="1:29" s="2" customFormat="1" ht="12.75" customHeight="1" x14ac:dyDescent="0.25">
      <c r="A13" s="91"/>
      <c r="B13" s="92"/>
      <c r="C13" s="98"/>
      <c r="D13" s="99"/>
      <c r="E13" s="100"/>
      <c r="F13" s="45"/>
      <c r="G13" s="48"/>
      <c r="H13" s="40"/>
      <c r="I13" s="40"/>
      <c r="J13" s="42"/>
      <c r="K13" s="40"/>
      <c r="L13" s="40"/>
      <c r="M13" s="40"/>
      <c r="N13" s="1">
        <v>4</v>
      </c>
      <c r="O13" s="19">
        <v>5</v>
      </c>
      <c r="P13" s="10">
        <v>6</v>
      </c>
      <c r="Q13" s="40"/>
      <c r="R13" s="40"/>
      <c r="S13" s="42"/>
      <c r="T13" s="40"/>
      <c r="U13" s="40"/>
      <c r="V13" s="40"/>
      <c r="W13" s="31"/>
      <c r="X13" s="28"/>
      <c r="Y13" s="66"/>
    </row>
    <row r="14" spans="1:29" s="2" customFormat="1" ht="12.75" customHeight="1" x14ac:dyDescent="0.25">
      <c r="A14" s="87" t="s">
        <v>148</v>
      </c>
      <c r="B14" s="88"/>
      <c r="C14" s="61"/>
      <c r="D14" s="62"/>
      <c r="E14" s="63"/>
      <c r="F14" s="50"/>
      <c r="G14" s="51"/>
      <c r="H14" s="43"/>
      <c r="I14" s="7" t="s">
        <v>16</v>
      </c>
      <c r="J14" s="7" t="s">
        <v>16</v>
      </c>
      <c r="K14" s="7" t="s">
        <v>16</v>
      </c>
      <c r="L14" s="43"/>
      <c r="M14" s="43"/>
      <c r="N14" s="17">
        <v>1</v>
      </c>
      <c r="O14" s="18">
        <v>2</v>
      </c>
      <c r="P14" s="12">
        <v>3</v>
      </c>
      <c r="Q14" s="43"/>
      <c r="R14" s="43"/>
      <c r="S14" s="7" t="s">
        <v>16</v>
      </c>
      <c r="T14" s="43"/>
      <c r="U14" s="43"/>
      <c r="V14" s="43"/>
      <c r="W14" s="36"/>
      <c r="X14" s="35"/>
      <c r="Y14" s="72"/>
    </row>
    <row r="15" spans="1:29" s="2" customFormat="1" ht="12.75" customHeight="1" x14ac:dyDescent="0.25">
      <c r="A15" s="91"/>
      <c r="B15" s="92"/>
      <c r="C15" s="70"/>
      <c r="D15" s="71"/>
      <c r="E15" s="72"/>
      <c r="F15" s="45"/>
      <c r="G15" s="47" t="s">
        <v>23</v>
      </c>
      <c r="H15" s="39">
        <v>3</v>
      </c>
      <c r="I15" s="39"/>
      <c r="J15" s="39"/>
      <c r="K15" s="39"/>
      <c r="L15" s="39"/>
      <c r="M15" s="39"/>
      <c r="N15" s="13">
        <v>7</v>
      </c>
      <c r="O15" s="14">
        <v>8</v>
      </c>
      <c r="P15" s="9">
        <v>9</v>
      </c>
      <c r="Q15" s="39"/>
      <c r="R15" s="39"/>
      <c r="S15" s="39"/>
      <c r="T15" s="40"/>
      <c r="U15" s="39"/>
      <c r="V15" s="39"/>
      <c r="W15" s="30" t="str">
        <f>IF(AND(ISBLANK(U15),ISBLANK(V15),ISBLANK(T15),ISBLANK(S15),ISBLANK(R15),ISBLANK(Q15),ISBLANK(M15),ISBLANK(L15),ISBLANK(K15),ISBLANK(J15),ISBLANK(I15),ISNUMBER(N17),ISNUMBER(O17),ISNUMBER(P17),ISNUMBER(N16),ISNUMBER(O16),ISNUMBER(P16),ISNUMBER(N15),ISNUMBER(O15),ISNUMBER(P15),NOT(OR(ISNUMBER(I17),ISNUMBER(J17),ISNUMBER(K17),ISNUMBER(S17)))),"",IF(AND(ISBLANK(V15),ISBLANK(L15),ISBLANK(I15),ISBLANK(M15),NOT(ISNUMBER(I17)),ISNUMBER(N17),ISNUMBER(O17),ISNUMBER(P17),ISNUMBER(N16),ISNUMBER(O16),ISNUMBER(P16),ISNUMBER(N15),ISNUMBER(O15),ISNUMBER(P15)),"There may not be enough light on stage to see your competitor(s) in this cue",IF(AND(ISNUMBER(I17),ISBLANK(I15)),"FOH Level set without check mark ","") &amp; IF(AND(ISNUMBER(J17),ISBLANK(J15)),"Stage Wash Level set without colour ","") &amp; IF(AND(ISNUMBER(K17),ISBLANK(K15)),"Cyclorama Level set without colour ","") &amp; IF(AND(ISNUMBER(S17),ISBLANK(S15)),"Foot Lights Level set without choice ","") &amp;  IF(AND(OR(ISNUMBER(K17),NOT(ISBLANK(K15))),B$32=[1]DATA!B12),"Cyclorama colour without cyclorama visible ","") &amp; IF(AND(NOT(ISBLANK(L15)),NOT(ISNUMBER(O16))),"Centre Special and spot 5 together may look weird and is assumed undesireable 
Add a programmer note if you want both &gt; ","" ))) &amp; IF(B43=[1]DATA!B11,IF(AND(NOT(S15=""),OR(S17="%",S17&gt;=0.5))," Foot lights may wash out DLP projecion above 50%","") &amp; IF(NOT(U15="")," Blinders may wash out DLP projection","") &amp; IF(NOT(K15="")," Cyc colour may wash out DLP projection",""),"")</f>
        <v/>
      </c>
      <c r="X15" s="27"/>
      <c r="Y15" s="63"/>
      <c r="AC15" s="2" t="s">
        <v>24</v>
      </c>
    </row>
    <row r="16" spans="1:29" s="2" customFormat="1" ht="12.75" customHeight="1" x14ac:dyDescent="0.25">
      <c r="A16" s="87" t="s">
        <v>147</v>
      </c>
      <c r="B16" s="88"/>
      <c r="C16" s="61"/>
      <c r="D16" s="62"/>
      <c r="E16" s="63"/>
      <c r="F16" s="45"/>
      <c r="G16" s="48"/>
      <c r="H16" s="40"/>
      <c r="I16" s="42"/>
      <c r="J16" s="42"/>
      <c r="K16" s="42"/>
      <c r="L16" s="40"/>
      <c r="M16" s="40"/>
      <c r="N16" s="1">
        <v>4</v>
      </c>
      <c r="O16" s="19">
        <v>5</v>
      </c>
      <c r="P16" s="10">
        <v>6</v>
      </c>
      <c r="Q16" s="40"/>
      <c r="R16" s="40"/>
      <c r="S16" s="42"/>
      <c r="T16" s="40"/>
      <c r="U16" s="40"/>
      <c r="V16" s="40"/>
      <c r="W16" s="31"/>
      <c r="X16" s="28"/>
      <c r="Y16" s="66"/>
    </row>
    <row r="17" spans="1:27" s="2" customFormat="1" ht="12.75" customHeight="1" x14ac:dyDescent="0.25">
      <c r="A17" s="91"/>
      <c r="B17" s="92"/>
      <c r="C17" s="70"/>
      <c r="D17" s="71"/>
      <c r="E17" s="72"/>
      <c r="F17" s="50"/>
      <c r="G17" s="51"/>
      <c r="H17" s="43"/>
      <c r="I17" s="7" t="s">
        <v>16</v>
      </c>
      <c r="J17" s="7" t="s">
        <v>16</v>
      </c>
      <c r="K17" s="7" t="s">
        <v>16</v>
      </c>
      <c r="L17" s="43"/>
      <c r="M17" s="43"/>
      <c r="N17" s="17">
        <v>1</v>
      </c>
      <c r="O17" s="18">
        <v>2</v>
      </c>
      <c r="P17" s="12">
        <v>3</v>
      </c>
      <c r="Q17" s="43"/>
      <c r="R17" s="43"/>
      <c r="S17" s="7" t="s">
        <v>16</v>
      </c>
      <c r="T17" s="43"/>
      <c r="U17" s="43"/>
      <c r="V17" s="43"/>
      <c r="W17" s="36"/>
      <c r="X17" s="35"/>
      <c r="Y17" s="72"/>
    </row>
    <row r="18" spans="1:27" s="2" customFormat="1" ht="12.75" customHeight="1" x14ac:dyDescent="0.25">
      <c r="A18" s="87" t="s">
        <v>25</v>
      </c>
      <c r="B18" s="88"/>
      <c r="C18" s="61"/>
      <c r="D18" s="62"/>
      <c r="E18" s="63"/>
      <c r="F18" s="44"/>
      <c r="G18" s="47" t="s">
        <v>26</v>
      </c>
      <c r="H18" s="39">
        <v>3</v>
      </c>
      <c r="I18" s="39"/>
      <c r="J18" s="39"/>
      <c r="K18" s="39"/>
      <c r="L18" s="39"/>
      <c r="M18" s="39"/>
      <c r="N18" s="13">
        <v>7</v>
      </c>
      <c r="O18" s="14">
        <v>8</v>
      </c>
      <c r="P18" s="9">
        <v>9</v>
      </c>
      <c r="Q18" s="39"/>
      <c r="R18" s="39"/>
      <c r="S18" s="39"/>
      <c r="T18" s="40"/>
      <c r="U18" s="39"/>
      <c r="V18" s="39"/>
      <c r="W18" s="30" t="str">
        <f>IF(AND(ISBLANK(U18),ISBLANK(V18),ISBLANK(T18),ISBLANK(S18),ISBLANK(R18),ISBLANK(Q18),ISBLANK(M18),ISBLANK(L18),ISBLANK(K18),ISBLANK(J18),ISBLANK(I18),ISNUMBER(N20),ISNUMBER(O20),ISNUMBER(P20),ISNUMBER(N19),ISNUMBER(O19),ISNUMBER(P19),ISNUMBER(N18),ISNUMBER(O18),ISNUMBER(P18),NOT(OR(ISNUMBER(I20),ISNUMBER(J20),ISNUMBER(K20),ISNUMBER(S20)))),"",IF(AND(ISBLANK(V18),ISBLANK(L18),ISBLANK(I18),ISBLANK(M18),NOT(ISNUMBER(I20)),ISNUMBER(N20),ISNUMBER(O20),ISNUMBER(P20),ISNUMBER(N19),ISNUMBER(O19),ISNUMBER(P19),ISNUMBER(N18),ISNUMBER(O18),ISNUMBER(P18)),"There may not be enough light on stage to see your competitor(s) in this cue",IF(AND(ISNUMBER(I20),ISBLANK(I18)),"FOH Level set without check mark ","") &amp; IF(AND(ISNUMBER(J20),ISBLANK(J18)),"Stage Wash Level set without colour ","") &amp; IF(AND(ISNUMBER(K20),ISBLANK(K18)),"Cyclorama Level set without colour ","") &amp; IF(AND(ISNUMBER(S20),ISBLANK(S18)),"Foot Lights Level set without choice ","") &amp;  IF(AND(OR(ISNUMBER(K20),NOT(ISBLANK(K18))),B$32=[1]DATA!B15),"Cyclorama colour without cyclorama visible ","") &amp; IF(AND(NOT(ISBLANK(L18)),NOT(ISNUMBER(O19))),"Centre Special and spot 5 together may look weird and is assumed undesireable 
Add a programmer note if you want both &gt; ","" ))) &amp; IF(B46=[1]DATA!B14,IF(AND(NOT(S18=""),OR(S20="%",S20&gt;=0.5))," Foot lights may wash out DLP projecion above 50%","") &amp; IF(NOT(U18="")," Blinders may wash out DLP projection","") &amp; IF(NOT(K18="")," Cyc colour may wash out DLP projection",""),"")</f>
        <v/>
      </c>
      <c r="X18" s="27"/>
      <c r="Y18" s="63"/>
    </row>
    <row r="19" spans="1:27" s="2" customFormat="1" ht="12.75" customHeight="1" thickBot="1" x14ac:dyDescent="0.3">
      <c r="A19" s="89"/>
      <c r="B19" s="90"/>
      <c r="C19" s="67"/>
      <c r="D19" s="68"/>
      <c r="E19" s="69"/>
      <c r="F19" s="45"/>
      <c r="G19" s="48"/>
      <c r="H19" s="40"/>
      <c r="I19" s="42"/>
      <c r="J19" s="42"/>
      <c r="K19" s="42"/>
      <c r="L19" s="40"/>
      <c r="M19" s="40"/>
      <c r="N19" s="1">
        <v>4</v>
      </c>
      <c r="O19" s="19">
        <v>5</v>
      </c>
      <c r="P19" s="10">
        <v>6</v>
      </c>
      <c r="Q19" s="40"/>
      <c r="R19" s="40"/>
      <c r="S19" s="42"/>
      <c r="T19" s="40"/>
      <c r="U19" s="40"/>
      <c r="V19" s="40"/>
      <c r="W19" s="31"/>
      <c r="X19" s="28"/>
      <c r="Y19" s="66"/>
    </row>
    <row r="20" spans="1:27" s="2" customFormat="1" ht="12.75" customHeight="1" thickTop="1" x14ac:dyDescent="0.25">
      <c r="A20" s="21" t="s">
        <v>144</v>
      </c>
      <c r="B20" s="23" t="s">
        <v>55</v>
      </c>
      <c r="C20" s="23"/>
      <c r="D20" s="23"/>
      <c r="E20" s="24"/>
      <c r="F20" s="50"/>
      <c r="G20" s="51"/>
      <c r="H20" s="43"/>
      <c r="I20" s="7" t="s">
        <v>16</v>
      </c>
      <c r="J20" s="7" t="s">
        <v>16</v>
      </c>
      <c r="K20" s="7" t="s">
        <v>16</v>
      </c>
      <c r="L20" s="43"/>
      <c r="M20" s="43"/>
      <c r="N20" s="17">
        <v>1</v>
      </c>
      <c r="O20" s="18">
        <v>2</v>
      </c>
      <c r="P20" s="12">
        <v>3</v>
      </c>
      <c r="Q20" s="43"/>
      <c r="R20" s="43"/>
      <c r="S20" s="7" t="s">
        <v>16</v>
      </c>
      <c r="T20" s="43"/>
      <c r="U20" s="43"/>
      <c r="V20" s="43"/>
      <c r="W20" s="36"/>
      <c r="X20" s="35"/>
      <c r="Y20" s="72"/>
    </row>
    <row r="21" spans="1:27" s="2" customFormat="1" ht="12.75" customHeight="1" thickBot="1" x14ac:dyDescent="0.3">
      <c r="A21" s="22"/>
      <c r="B21" s="25"/>
      <c r="C21" s="25"/>
      <c r="D21" s="25"/>
      <c r="E21" s="26"/>
      <c r="F21" s="44"/>
      <c r="G21" s="47" t="s">
        <v>27</v>
      </c>
      <c r="H21" s="39">
        <v>3</v>
      </c>
      <c r="I21" s="39"/>
      <c r="J21" s="39"/>
      <c r="K21" s="39"/>
      <c r="L21" s="39"/>
      <c r="M21" s="39"/>
      <c r="N21" s="13">
        <v>7</v>
      </c>
      <c r="O21" s="14">
        <v>8</v>
      </c>
      <c r="P21" s="9">
        <v>9</v>
      </c>
      <c r="Q21" s="39"/>
      <c r="R21" s="39"/>
      <c r="S21" s="39"/>
      <c r="T21" s="40"/>
      <c r="U21" s="39"/>
      <c r="V21" s="39"/>
      <c r="W21" s="30" t="str">
        <f>IF(AND(ISBLANK(U21),ISBLANK(V21),ISBLANK(T21),ISBLANK(S21),ISBLANK(R21),ISBLANK(Q21),ISBLANK(M21),ISBLANK(L21),ISBLANK(K21),ISBLANK(J21),ISBLANK(I21),ISNUMBER(N23),ISNUMBER(O23),ISNUMBER(P23),ISNUMBER(N22),ISNUMBER(O22),ISNUMBER(P22),ISNUMBER(N21),ISNUMBER(O21),ISNUMBER(P21),NOT(OR(ISNUMBER(I23),ISNUMBER(J23),ISNUMBER(K23),ISNUMBER(S23)))),"",IF(AND(ISBLANK(V21),ISBLANK(L21),ISBLANK(I21),ISBLANK(M21),NOT(ISNUMBER(I23)),ISNUMBER(N23),ISNUMBER(O23),ISNUMBER(P23),ISNUMBER(N22),ISNUMBER(O22),ISNUMBER(P22),ISNUMBER(N21),ISNUMBER(O21),ISNUMBER(P21)),"There may not be enough light on stage to see your competitor(s) in this cue",IF(AND(ISNUMBER(I23),ISBLANK(I21)),"FOH Level set without check mark ","") &amp; IF(AND(ISNUMBER(J23),ISBLANK(J21)),"Stage Wash Level set without colour ","") &amp; IF(AND(ISNUMBER(K23),ISBLANK(K21)),"Cyclorama Level set without colour ","") &amp; IF(AND(ISNUMBER(S23),ISBLANK(S21)),"Foot Lights Level set without choice ","") &amp;  IF(AND(OR(ISNUMBER(K23),NOT(ISBLANK(K21))),B$32=[1]DATA!B18),"Cyclorama colour without cyclorama visible ","") &amp; IF(AND(NOT(ISBLANK(L21)),NOT(ISNUMBER(O22))),"Centre Special and spot 5 together may look weird and is assumed undesireable 
Add a programmer note if you want both &gt; ","" ))) &amp; IF(B49=[1]DATA!B17,IF(AND(NOT(S21=""),OR(S23="%",S23&gt;=0.5))," Foot lights may wash out DLP projecion above 50%","") &amp; IF(NOT(U21="")," Blinders may wash out DLP projection","") &amp; IF(NOT(K21="")," Cyc colour may wash out DLP projection",""),"")</f>
        <v/>
      </c>
      <c r="X21" s="27"/>
      <c r="Y21" s="63"/>
    </row>
    <row r="22" spans="1:27" s="2" customFormat="1" ht="12.75" customHeight="1" thickTop="1" x14ac:dyDescent="0.25">
      <c r="A22" s="86" t="s">
        <v>29</v>
      </c>
      <c r="B22" s="64" t="s">
        <v>59</v>
      </c>
      <c r="C22" s="65"/>
      <c r="D22" s="65"/>
      <c r="E22" s="66"/>
      <c r="F22" s="45"/>
      <c r="G22" s="48"/>
      <c r="H22" s="40"/>
      <c r="I22" s="42"/>
      <c r="J22" s="42"/>
      <c r="K22" s="42"/>
      <c r="L22" s="40"/>
      <c r="M22" s="40"/>
      <c r="N22" s="1">
        <v>4</v>
      </c>
      <c r="O22" s="19">
        <v>5</v>
      </c>
      <c r="P22" s="10">
        <v>6</v>
      </c>
      <c r="Q22" s="40"/>
      <c r="R22" s="40"/>
      <c r="S22" s="42"/>
      <c r="T22" s="40"/>
      <c r="U22" s="40"/>
      <c r="V22" s="40"/>
      <c r="W22" s="31"/>
      <c r="X22" s="28"/>
      <c r="Y22" s="66"/>
    </row>
    <row r="23" spans="1:27" s="2" customFormat="1" ht="12.75" customHeight="1" x14ac:dyDescent="0.25">
      <c r="A23" s="76"/>
      <c r="B23" s="70"/>
      <c r="C23" s="71"/>
      <c r="D23" s="71"/>
      <c r="E23" s="72"/>
      <c r="F23" s="50"/>
      <c r="G23" s="51"/>
      <c r="H23" s="43"/>
      <c r="I23" s="7" t="s">
        <v>16</v>
      </c>
      <c r="J23" s="7" t="s">
        <v>16</v>
      </c>
      <c r="K23" s="7" t="s">
        <v>16</v>
      </c>
      <c r="L23" s="43"/>
      <c r="M23" s="43"/>
      <c r="N23" s="17">
        <v>1</v>
      </c>
      <c r="O23" s="18">
        <v>2</v>
      </c>
      <c r="P23" s="12">
        <v>3</v>
      </c>
      <c r="Q23" s="43"/>
      <c r="R23" s="43"/>
      <c r="S23" s="7" t="s">
        <v>16</v>
      </c>
      <c r="T23" s="43"/>
      <c r="U23" s="43"/>
      <c r="V23" s="43"/>
      <c r="W23" s="36"/>
      <c r="X23" s="35"/>
      <c r="Y23" s="72"/>
      <c r="AA23" s="2" t="s">
        <v>20</v>
      </c>
    </row>
    <row r="24" spans="1:27" s="2" customFormat="1" ht="12.75" customHeight="1" x14ac:dyDescent="0.25">
      <c r="A24" s="76" t="s">
        <v>32</v>
      </c>
      <c r="B24" s="61" t="s">
        <v>55</v>
      </c>
      <c r="C24" s="62"/>
      <c r="D24" s="62"/>
      <c r="E24" s="63"/>
      <c r="F24" s="44"/>
      <c r="G24" s="47" t="s">
        <v>28</v>
      </c>
      <c r="H24" s="39">
        <v>3</v>
      </c>
      <c r="I24" s="39"/>
      <c r="J24" s="39"/>
      <c r="K24" s="39"/>
      <c r="L24" s="39"/>
      <c r="M24" s="39"/>
      <c r="N24" s="13">
        <v>7</v>
      </c>
      <c r="O24" s="14">
        <v>8</v>
      </c>
      <c r="P24" s="9">
        <v>9</v>
      </c>
      <c r="Q24" s="39"/>
      <c r="R24" s="39"/>
      <c r="S24" s="39"/>
      <c r="T24" s="40"/>
      <c r="U24" s="39"/>
      <c r="V24" s="39"/>
      <c r="W24" s="30" t="str">
        <f>IF(AND(ISBLANK(U24),ISBLANK(V24),ISBLANK(T24),ISBLANK(S24),ISBLANK(R24),ISBLANK(Q24),ISBLANK(M24),ISBLANK(L24),ISBLANK(K24),ISBLANK(J24),ISBLANK(I24),ISNUMBER(N26),ISNUMBER(O26),ISNUMBER(P26),ISNUMBER(N25),ISNUMBER(O25),ISNUMBER(P25),ISNUMBER(N24),ISNUMBER(O24),ISNUMBER(P24),NOT(OR(ISNUMBER(I26),ISNUMBER(J26),ISNUMBER(K26),ISNUMBER(S26)))),"",IF(AND(ISBLANK(V24),ISBLANK(L24),ISBLANK(I24),ISBLANK(M24),NOT(ISNUMBER(I26)),ISNUMBER(N26),ISNUMBER(O26),ISNUMBER(P26),ISNUMBER(N25),ISNUMBER(O25),ISNUMBER(P25),ISNUMBER(N24),ISNUMBER(O24),ISNUMBER(P24)),"There may not be enough light on stage to see your competitor(s) in this cue",IF(AND(ISNUMBER(I26),ISBLANK(I24)),"FOH Level set without check mark ","") &amp; IF(AND(ISNUMBER(J26),ISBLANK(J24)),"Stage Wash Level set without colour ","") &amp; IF(AND(ISNUMBER(K26),ISBLANK(K24)),"Cyclorama Level set without colour ","") &amp; IF(AND(ISNUMBER(S26),ISBLANK(S24)),"Foot Lights Level set without choice ","") &amp;  IF(AND(OR(ISNUMBER(K26),NOT(ISBLANK(K24))),B$32=[1]DATA!B21),"Cyclorama colour without cyclorama visible ","") &amp; IF(AND(NOT(ISBLANK(L24)),NOT(ISNUMBER(O25))),"Centre Special and spot 5 together may look weird and is assumed undesireable 
Add a programmer note if you want both &gt; ","" ))) &amp; IF(B52=[1]DATA!B20,IF(AND(NOT(S24=""),OR(S26="%",S26&gt;=0.5))," Foot lights may wash out DLP projecion above 50%","") &amp; IF(NOT(U24="")," Blinders may wash out DLP projection","") &amp; IF(NOT(K24="")," Cyc colour may wash out DLP projection",""),"")</f>
        <v/>
      </c>
      <c r="X24" s="27"/>
      <c r="Y24" s="63"/>
    </row>
    <row r="25" spans="1:27" s="2" customFormat="1" ht="12.75" customHeight="1" thickBot="1" x14ac:dyDescent="0.3">
      <c r="A25" s="22"/>
      <c r="B25" s="67"/>
      <c r="C25" s="68"/>
      <c r="D25" s="68"/>
      <c r="E25" s="69"/>
      <c r="F25" s="45"/>
      <c r="G25" s="48"/>
      <c r="H25" s="40"/>
      <c r="I25" s="42"/>
      <c r="J25" s="42"/>
      <c r="K25" s="42"/>
      <c r="L25" s="40"/>
      <c r="M25" s="40"/>
      <c r="N25" s="1">
        <v>4</v>
      </c>
      <c r="O25" s="19">
        <v>5</v>
      </c>
      <c r="P25" s="10">
        <v>6</v>
      </c>
      <c r="Q25" s="40"/>
      <c r="R25" s="40"/>
      <c r="S25" s="42"/>
      <c r="T25" s="40"/>
      <c r="U25" s="40"/>
      <c r="V25" s="40"/>
      <c r="W25" s="31"/>
      <c r="X25" s="28"/>
      <c r="Y25" s="66"/>
    </row>
    <row r="26" spans="1:27" s="2" customFormat="1" ht="12.75" customHeight="1" thickTop="1" x14ac:dyDescent="0.25">
      <c r="A26" s="21" t="s">
        <v>34</v>
      </c>
      <c r="B26" s="73" t="s">
        <v>59</v>
      </c>
      <c r="C26" s="74"/>
      <c r="D26" s="74"/>
      <c r="E26" s="75"/>
      <c r="F26" s="50"/>
      <c r="G26" s="51"/>
      <c r="H26" s="43"/>
      <c r="I26" s="7" t="s">
        <v>16</v>
      </c>
      <c r="J26" s="7" t="s">
        <v>16</v>
      </c>
      <c r="K26" s="7" t="s">
        <v>16</v>
      </c>
      <c r="L26" s="43"/>
      <c r="M26" s="43"/>
      <c r="N26" s="17">
        <v>1</v>
      </c>
      <c r="O26" s="18">
        <v>2</v>
      </c>
      <c r="P26" s="12">
        <v>3</v>
      </c>
      <c r="Q26" s="43"/>
      <c r="R26" s="43"/>
      <c r="S26" s="7" t="s">
        <v>16</v>
      </c>
      <c r="T26" s="43"/>
      <c r="U26" s="43"/>
      <c r="V26" s="43"/>
      <c r="W26" s="36"/>
      <c r="X26" s="35"/>
      <c r="Y26" s="72"/>
    </row>
    <row r="27" spans="1:27" s="2" customFormat="1" ht="12.75" customHeight="1" x14ac:dyDescent="0.25">
      <c r="A27" s="76"/>
      <c r="B27" s="70"/>
      <c r="C27" s="71"/>
      <c r="D27" s="71"/>
      <c r="E27" s="72"/>
      <c r="F27" s="44"/>
      <c r="G27" s="47" t="s">
        <v>33</v>
      </c>
      <c r="H27" s="39">
        <v>3</v>
      </c>
      <c r="I27" s="39"/>
      <c r="J27" s="39"/>
      <c r="K27" s="39"/>
      <c r="L27" s="39"/>
      <c r="M27" s="39"/>
      <c r="N27" s="13">
        <v>7</v>
      </c>
      <c r="O27" s="14">
        <v>8</v>
      </c>
      <c r="P27" s="9">
        <v>9</v>
      </c>
      <c r="Q27" s="39"/>
      <c r="R27" s="39"/>
      <c r="S27" s="39"/>
      <c r="T27" s="40"/>
      <c r="U27" s="39"/>
      <c r="V27" s="39"/>
      <c r="W27" s="30" t="str">
        <f>IF(AND(ISBLANK(U27),ISBLANK(V27),ISBLANK(T27),ISBLANK(S27),ISBLANK(R27),ISBLANK(Q27),ISBLANK(M27),ISBLANK(L27),ISBLANK(K27),ISBLANK(J27),ISBLANK(I27),ISNUMBER(N29),ISNUMBER(O29),ISNUMBER(P29),ISNUMBER(N28),ISNUMBER(O28),ISNUMBER(P28),ISNUMBER(N27),ISNUMBER(O27),ISNUMBER(P27),NOT(OR(ISNUMBER(I29),ISNUMBER(J29),ISNUMBER(K29),ISNUMBER(S29)))),"",IF(AND(ISBLANK(V27),ISBLANK(L27),ISBLANK(I27),ISBLANK(M27),NOT(ISNUMBER(I29)),ISNUMBER(N29),ISNUMBER(O29),ISNUMBER(P29),ISNUMBER(N28),ISNUMBER(O28),ISNUMBER(P28),ISNUMBER(N27),ISNUMBER(O27),ISNUMBER(P27)),"There may not be enough light on stage to see your competitor(s) in this cue",IF(AND(ISNUMBER(I29),ISBLANK(I27)),"FOH Level set without check mark ","") &amp; IF(AND(ISNUMBER(J29),ISBLANK(J27)),"Stage Wash Level set without colour ","") &amp; IF(AND(ISNUMBER(K29),ISBLANK(K27)),"Cyclorama Level set without colour ","") &amp; IF(AND(ISNUMBER(S29),ISBLANK(S27)),"Foot Lights Level set without choice ","") &amp;  IF(AND(OR(ISNUMBER(K29),NOT(ISBLANK(K27))),B$32=[1]DATA!B24),"Cyclorama colour without cyclorama visible ","") &amp; IF(AND(NOT(ISBLANK(L27)),NOT(ISNUMBER(O28))),"Centre Special and spot 5 together may look weird and is assumed undesireable 
Add a programmer note if you want both &gt; ","" ))) &amp; IF(B55=[1]DATA!B23,IF(AND(NOT(S27=""),OR(S29="%",S29&gt;=0.5))," Foot lights may wash out DLP projecion above 50%","") &amp; IF(NOT(U27="")," Blinders may wash out DLP projection","") &amp; IF(NOT(K27="")," Cyc colour may wash out DLP projection",""),"")</f>
        <v/>
      </c>
      <c r="X27" s="27"/>
      <c r="Y27" s="63"/>
    </row>
    <row r="28" spans="1:27" s="2" customFormat="1" ht="12.75" customHeight="1" x14ac:dyDescent="0.25">
      <c r="A28" s="76" t="s">
        <v>32</v>
      </c>
      <c r="B28" s="61" t="s">
        <v>55</v>
      </c>
      <c r="C28" s="62"/>
      <c r="D28" s="62"/>
      <c r="E28" s="63"/>
      <c r="F28" s="45"/>
      <c r="G28" s="48"/>
      <c r="H28" s="40"/>
      <c r="I28" s="42"/>
      <c r="J28" s="42"/>
      <c r="K28" s="42"/>
      <c r="L28" s="40"/>
      <c r="M28" s="40"/>
      <c r="N28" s="1">
        <v>4</v>
      </c>
      <c r="O28" s="19">
        <v>5</v>
      </c>
      <c r="P28" s="10">
        <v>6</v>
      </c>
      <c r="Q28" s="40"/>
      <c r="R28" s="40"/>
      <c r="S28" s="42"/>
      <c r="T28" s="40"/>
      <c r="U28" s="40"/>
      <c r="V28" s="40"/>
      <c r="W28" s="31"/>
      <c r="X28" s="28"/>
      <c r="Y28" s="66"/>
    </row>
    <row r="29" spans="1:27" s="2" customFormat="1" ht="12.75" customHeight="1" thickBot="1" x14ac:dyDescent="0.3">
      <c r="A29" s="22"/>
      <c r="B29" s="67"/>
      <c r="C29" s="68"/>
      <c r="D29" s="68"/>
      <c r="E29" s="69"/>
      <c r="F29" s="50"/>
      <c r="G29" s="51"/>
      <c r="H29" s="43"/>
      <c r="I29" s="7" t="s">
        <v>16</v>
      </c>
      <c r="J29" s="7" t="s">
        <v>16</v>
      </c>
      <c r="K29" s="7" t="s">
        <v>16</v>
      </c>
      <c r="L29" s="43"/>
      <c r="M29" s="43"/>
      <c r="N29" s="17">
        <v>1</v>
      </c>
      <c r="O29" s="18">
        <v>2</v>
      </c>
      <c r="P29" s="12">
        <v>3</v>
      </c>
      <c r="Q29" s="43"/>
      <c r="R29" s="43"/>
      <c r="S29" s="7" t="s">
        <v>16</v>
      </c>
      <c r="T29" s="43"/>
      <c r="U29" s="43"/>
      <c r="V29" s="43"/>
      <c r="W29" s="36"/>
      <c r="X29" s="35"/>
      <c r="Y29" s="72"/>
    </row>
    <row r="30" spans="1:27" s="2" customFormat="1" ht="12.75" customHeight="1" thickTop="1" x14ac:dyDescent="0.25">
      <c r="A30" s="76" t="s">
        <v>36</v>
      </c>
      <c r="B30" s="73" t="s">
        <v>55</v>
      </c>
      <c r="C30" s="74"/>
      <c r="D30" s="74"/>
      <c r="E30" s="75"/>
      <c r="F30" s="44"/>
      <c r="G30" s="47" t="s">
        <v>35</v>
      </c>
      <c r="H30" s="39">
        <v>3</v>
      </c>
      <c r="I30" s="39"/>
      <c r="J30" s="39"/>
      <c r="K30" s="39"/>
      <c r="L30" s="39"/>
      <c r="M30" s="39"/>
      <c r="N30" s="13">
        <v>7</v>
      </c>
      <c r="O30" s="14">
        <v>8</v>
      </c>
      <c r="P30" s="9">
        <v>9</v>
      </c>
      <c r="Q30" s="39"/>
      <c r="R30" s="39"/>
      <c r="S30" s="39"/>
      <c r="T30" s="40"/>
      <c r="U30" s="39"/>
      <c r="V30" s="39"/>
      <c r="W30" s="30" t="str">
        <f>IF(AND(ISBLANK(U30),ISBLANK(V30),ISBLANK(T30),ISBLANK(S30),ISBLANK(R30),ISBLANK(Q30),ISBLANK(M30),ISBLANK(L30),ISBLANK(K30),ISBLANK(J30),ISBLANK(I30),ISNUMBER(N32),ISNUMBER(O32),ISNUMBER(P32),ISNUMBER(N31),ISNUMBER(O31),ISNUMBER(P31),ISNUMBER(N30),ISNUMBER(O30),ISNUMBER(P30),NOT(OR(ISNUMBER(I32),ISNUMBER(J32),ISNUMBER(K32),ISNUMBER(S32)))),"",IF(AND(ISBLANK(V30),ISBLANK(L30),ISBLANK(I30),ISBLANK(M30),NOT(ISNUMBER(I32)),ISNUMBER(N32),ISNUMBER(O32),ISNUMBER(P32),ISNUMBER(N31),ISNUMBER(O31),ISNUMBER(P31),ISNUMBER(N30),ISNUMBER(O30),ISNUMBER(P30)),"There may not be enough light on stage to see your competitor(s) in this cue",IF(AND(ISNUMBER(I32),ISBLANK(I30)),"FOH Level set without check mark ","") &amp; IF(AND(ISNUMBER(J32),ISBLANK(J30)),"Stage Wash Level set without colour ","") &amp; IF(AND(ISNUMBER(K32),ISBLANK(K30)),"Cyclorama Level set without colour ","") &amp; IF(AND(ISNUMBER(S32),ISBLANK(S30)),"Foot Lights Level set without choice ","") &amp;  IF(AND(OR(ISNUMBER(K32),NOT(ISBLANK(K30))),B$32=[1]DATA!B27),"Cyclorama colour without cyclorama visible ","") &amp; IF(AND(NOT(ISBLANK(L30)),NOT(ISNUMBER(O31))),"Centre Special and spot 5 together may look weird and is assumed undesireable 
Add a programmer note if you want both &gt; ","" ))) &amp; IF(B58=[1]DATA!B26,IF(AND(NOT(S30=""),OR(S32="%",S32&gt;=0.5))," Foot lights may wash out DLP projecion above 50%","") &amp; IF(NOT(U30="")," Blinders may wash out DLP projection","") &amp; IF(NOT(K30="")," Cyc colour may wash out DLP projection",""),"")</f>
        <v/>
      </c>
      <c r="X30" s="27"/>
      <c r="Y30" s="63"/>
    </row>
    <row r="31" spans="1:27" s="2" customFormat="1" ht="12.75" customHeight="1" x14ac:dyDescent="0.25">
      <c r="A31" s="76"/>
      <c r="B31" s="70"/>
      <c r="C31" s="71"/>
      <c r="D31" s="71"/>
      <c r="E31" s="72"/>
      <c r="F31" s="45"/>
      <c r="G31" s="48"/>
      <c r="H31" s="40"/>
      <c r="I31" s="42"/>
      <c r="J31" s="42"/>
      <c r="K31" s="42"/>
      <c r="L31" s="40"/>
      <c r="M31" s="40"/>
      <c r="N31" s="1">
        <v>4</v>
      </c>
      <c r="O31" s="19">
        <v>5</v>
      </c>
      <c r="P31" s="10">
        <v>6</v>
      </c>
      <c r="Q31" s="40"/>
      <c r="R31" s="40"/>
      <c r="S31" s="42"/>
      <c r="T31" s="40"/>
      <c r="U31" s="40"/>
      <c r="V31" s="40"/>
      <c r="W31" s="31"/>
      <c r="X31" s="28"/>
      <c r="Y31" s="66"/>
    </row>
    <row r="32" spans="1:27" s="2" customFormat="1" ht="12.75" customHeight="1" x14ac:dyDescent="0.25">
      <c r="A32" s="76" t="s">
        <v>141</v>
      </c>
      <c r="B32" s="61" t="s">
        <v>52</v>
      </c>
      <c r="C32" s="62"/>
      <c r="D32" s="62"/>
      <c r="E32" s="63"/>
      <c r="F32" s="50"/>
      <c r="G32" s="51"/>
      <c r="H32" s="43"/>
      <c r="I32" s="7" t="s">
        <v>16</v>
      </c>
      <c r="J32" s="7" t="s">
        <v>16</v>
      </c>
      <c r="K32" s="7" t="s">
        <v>16</v>
      </c>
      <c r="L32" s="43"/>
      <c r="M32" s="43"/>
      <c r="N32" s="17">
        <v>1</v>
      </c>
      <c r="O32" s="18">
        <v>2</v>
      </c>
      <c r="P32" s="12">
        <v>3</v>
      </c>
      <c r="Q32" s="43"/>
      <c r="R32" s="43"/>
      <c r="S32" s="7" t="s">
        <v>16</v>
      </c>
      <c r="T32" s="43"/>
      <c r="U32" s="43"/>
      <c r="V32" s="43"/>
      <c r="W32" s="36"/>
      <c r="X32" s="35"/>
      <c r="Y32" s="72"/>
    </row>
    <row r="33" spans="1:25" s="2" customFormat="1" ht="12.75" customHeight="1" x14ac:dyDescent="0.25">
      <c r="A33" s="77"/>
      <c r="B33" s="64"/>
      <c r="C33" s="65"/>
      <c r="D33" s="65"/>
      <c r="E33" s="66"/>
      <c r="F33" s="44"/>
      <c r="G33" s="47" t="s">
        <v>37</v>
      </c>
      <c r="H33" s="39">
        <v>3</v>
      </c>
      <c r="I33" s="39"/>
      <c r="J33" s="39"/>
      <c r="K33" s="39"/>
      <c r="L33" s="39"/>
      <c r="M33" s="39"/>
      <c r="N33" s="13">
        <v>7</v>
      </c>
      <c r="O33" s="14">
        <v>8</v>
      </c>
      <c r="P33" s="9">
        <v>9</v>
      </c>
      <c r="Q33" s="39"/>
      <c r="R33" s="39"/>
      <c r="S33" s="39"/>
      <c r="T33" s="40"/>
      <c r="U33" s="39"/>
      <c r="V33" s="39"/>
      <c r="W33" s="30" t="str">
        <f>IF(AND(ISBLANK(U33),ISBLANK(V33),ISBLANK(T33),ISBLANK(S33),ISBLANK(R33),ISBLANK(Q33),ISBLANK(M33),ISBLANK(L33),ISBLANK(K33),ISBLANK(J33),ISBLANK(I33),ISNUMBER(N35),ISNUMBER(O35),ISNUMBER(P35),ISNUMBER(N34),ISNUMBER(O34),ISNUMBER(P34),ISNUMBER(N33),ISNUMBER(O33),ISNUMBER(P33),NOT(OR(ISNUMBER(I35),ISNUMBER(J35),ISNUMBER(K35),ISNUMBER(S35)))),"",IF(AND(ISBLANK(V33),ISBLANK(L33),ISBLANK(I33),ISBLANK(M33),NOT(ISNUMBER(I35)),ISNUMBER(N35),ISNUMBER(O35),ISNUMBER(P35),ISNUMBER(N34),ISNUMBER(O34),ISNUMBER(P34),ISNUMBER(N33),ISNUMBER(O33),ISNUMBER(P33)),"There may not be enough light on stage to see your competitor(s) in this cue",IF(AND(ISNUMBER(I35),ISBLANK(I33)),"FOH Level set without check mark ","") &amp; IF(AND(ISNUMBER(J35),ISBLANK(J33)),"Stage Wash Level set without colour ","") &amp; IF(AND(ISNUMBER(K35),ISBLANK(K33)),"Cyclorama Level set without colour ","") &amp; IF(AND(ISNUMBER(S35),ISBLANK(S33)),"Foot Lights Level set without choice ","") &amp;  IF(AND(OR(ISNUMBER(K35),NOT(ISBLANK(K33))),B$32=[1]DATA!B30),"Cyclorama colour without cyclorama visible ","") &amp; IF(AND(NOT(ISBLANK(L33)),NOT(ISNUMBER(O34))),"Centre Special and spot 5 together may look weird and is assumed undesireable 
Add a programmer note if you want both &gt; ","" ))) &amp; IF(B61=[1]DATA!B29,IF(AND(NOT(S33=""),OR(S35="%",S35&gt;=0.5))," Foot lights may wash out DLP projecion above 50%","") &amp; IF(NOT(U33="")," Blinders may wash out DLP projection","") &amp; IF(NOT(K33="")," Cyc colour may wash out DLP projection",""),"")</f>
        <v/>
      </c>
      <c r="X33" s="27"/>
      <c r="Y33" s="63"/>
    </row>
    <row r="34" spans="1:25" s="2" customFormat="1" ht="12.75" customHeight="1" x14ac:dyDescent="0.25">
      <c r="A34" s="76" t="s">
        <v>99</v>
      </c>
      <c r="B34" s="61" t="s">
        <v>53</v>
      </c>
      <c r="C34" s="62"/>
      <c r="D34" s="62"/>
      <c r="E34" s="63"/>
      <c r="F34" s="45"/>
      <c r="G34" s="48"/>
      <c r="H34" s="40"/>
      <c r="I34" s="42"/>
      <c r="J34" s="42"/>
      <c r="K34" s="42"/>
      <c r="L34" s="40"/>
      <c r="M34" s="40"/>
      <c r="N34" s="1">
        <v>4</v>
      </c>
      <c r="O34" s="19">
        <v>5</v>
      </c>
      <c r="P34" s="10">
        <v>6</v>
      </c>
      <c r="Q34" s="40"/>
      <c r="R34" s="40"/>
      <c r="S34" s="42"/>
      <c r="T34" s="40"/>
      <c r="U34" s="40"/>
      <c r="V34" s="40"/>
      <c r="W34" s="31"/>
      <c r="X34" s="28"/>
      <c r="Y34" s="66"/>
    </row>
    <row r="35" spans="1:25" s="2" customFormat="1" ht="12.75" customHeight="1" thickBot="1" x14ac:dyDescent="0.3">
      <c r="A35" s="77"/>
      <c r="B35" s="64"/>
      <c r="C35" s="65"/>
      <c r="D35" s="65"/>
      <c r="E35" s="66"/>
      <c r="F35" s="50"/>
      <c r="G35" s="51"/>
      <c r="H35" s="43"/>
      <c r="I35" s="7" t="s">
        <v>16</v>
      </c>
      <c r="J35" s="7" t="s">
        <v>16</v>
      </c>
      <c r="K35" s="7" t="s">
        <v>16</v>
      </c>
      <c r="L35" s="43"/>
      <c r="M35" s="43"/>
      <c r="N35" s="17">
        <v>1</v>
      </c>
      <c r="O35" s="18">
        <v>2</v>
      </c>
      <c r="P35" s="12">
        <v>3</v>
      </c>
      <c r="Q35" s="43"/>
      <c r="R35" s="43"/>
      <c r="S35" s="7" t="s">
        <v>16</v>
      </c>
      <c r="T35" s="43"/>
      <c r="U35" s="43"/>
      <c r="V35" s="43"/>
      <c r="W35" s="36"/>
      <c r="X35" s="35"/>
      <c r="Y35" s="72"/>
    </row>
    <row r="36" spans="1:25" s="2" customFormat="1" ht="12.75" customHeight="1" thickTop="1" x14ac:dyDescent="0.25">
      <c r="A36" s="84" t="s">
        <v>143</v>
      </c>
      <c r="B36" s="78" t="str">
        <f>IF(AND(OR(NOT(B24=DATA!C2),NOT(B28=DATA!C2)),B32=DATA!B2),"Curtain in front of cyclorama ","") &amp; IF(AND(OR(B22=DATA!D5,B26=DATA!D5),B32=DATA!B2),"Can't enter/exit at centre back through cyclorama ","") &amp; IF(SUMPRODUCT(--(W3:W41 &lt;&gt; "")),"One or more cues has a validation issue ","")</f>
        <v/>
      </c>
      <c r="C36" s="78"/>
      <c r="D36" s="78"/>
      <c r="E36" s="79"/>
      <c r="F36" s="44"/>
      <c r="G36" s="47" t="s">
        <v>38</v>
      </c>
      <c r="H36" s="39">
        <v>3</v>
      </c>
      <c r="I36" s="39"/>
      <c r="J36" s="39"/>
      <c r="K36" s="39"/>
      <c r="L36" s="39"/>
      <c r="M36" s="39"/>
      <c r="N36" s="13">
        <v>7</v>
      </c>
      <c r="O36" s="14">
        <v>8</v>
      </c>
      <c r="P36" s="9">
        <v>9</v>
      </c>
      <c r="Q36" s="39"/>
      <c r="R36" s="39"/>
      <c r="S36" s="39"/>
      <c r="T36" s="40"/>
      <c r="U36" s="39"/>
      <c r="V36" s="39"/>
      <c r="W36" s="30" t="str">
        <f>IF(AND(ISBLANK(U36),ISBLANK(V36),ISBLANK(T36),ISBLANK(S36),ISBLANK(R36),ISBLANK(Q36),ISBLANK(M36),ISBLANK(L36),ISBLANK(K36),ISBLANK(J36),ISBLANK(I36),ISNUMBER(N38),ISNUMBER(O38),ISNUMBER(P38),ISNUMBER(N37),ISNUMBER(O37),ISNUMBER(P37),ISNUMBER(N36),ISNUMBER(O36),ISNUMBER(P36),NOT(OR(ISNUMBER(I38),ISNUMBER(J38),ISNUMBER(K38),ISNUMBER(S38)))),"",IF(AND(ISBLANK(V36),ISBLANK(L36),ISBLANK(I36),ISBLANK(M36),NOT(ISNUMBER(I38)),ISNUMBER(N38),ISNUMBER(O38),ISNUMBER(P38),ISNUMBER(N37),ISNUMBER(O37),ISNUMBER(P37),ISNUMBER(N36),ISNUMBER(O36),ISNUMBER(P36)),"There may not be enough light on stage to see your competitor(s) in this cue",IF(AND(ISNUMBER(I38),ISBLANK(I36)),"FOH Level set without check mark ","") &amp; IF(AND(ISNUMBER(J38),ISBLANK(J36)),"Stage Wash Level set without colour ","") &amp; IF(AND(ISNUMBER(K38),ISBLANK(K36)),"Cyclorama Level set without colour ","") &amp; IF(AND(ISNUMBER(S38),ISBLANK(S36)),"Foot Lights Level set without choice ","") &amp;  IF(AND(OR(ISNUMBER(K38),NOT(ISBLANK(K36))),B$32=[1]DATA!B33),"Cyclorama colour without cyclorama visible ","") &amp; IF(AND(NOT(ISBLANK(L36)),NOT(ISNUMBER(O37))),"Centre Special and spot 5 together may look weird and is assumed undesireable 
Add a programmer note if you want both &gt; ","" ))) &amp; IF(B64=[1]DATA!B32,IF(AND(NOT(S36=""),OR(S38="%",S38&gt;=0.5))," Foot lights may wash out DLP projecion above 50%","") &amp; IF(NOT(U36="")," Blinders may wash out DLP projection","") &amp; IF(NOT(K36="")," Cyc colour may wash out DLP projection",""),"")</f>
        <v/>
      </c>
      <c r="X36" s="27"/>
      <c r="Y36" s="63"/>
    </row>
    <row r="37" spans="1:25" s="2" customFormat="1" ht="12.75" customHeight="1" x14ac:dyDescent="0.25">
      <c r="A37" s="85"/>
      <c r="B37" s="80"/>
      <c r="C37" s="80"/>
      <c r="D37" s="80"/>
      <c r="E37" s="81"/>
      <c r="F37" s="45"/>
      <c r="G37" s="48"/>
      <c r="H37" s="40"/>
      <c r="I37" s="42"/>
      <c r="J37" s="42"/>
      <c r="K37" s="42"/>
      <c r="L37" s="40"/>
      <c r="M37" s="40"/>
      <c r="N37" s="1">
        <v>4</v>
      </c>
      <c r="O37" s="19">
        <v>5</v>
      </c>
      <c r="P37" s="10">
        <v>6</v>
      </c>
      <c r="Q37" s="40"/>
      <c r="R37" s="40"/>
      <c r="S37" s="42"/>
      <c r="T37" s="40"/>
      <c r="U37" s="40"/>
      <c r="V37" s="40"/>
      <c r="W37" s="31"/>
      <c r="X37" s="28"/>
      <c r="Y37" s="66"/>
    </row>
    <row r="38" spans="1:25" s="2" customFormat="1" ht="12.75" customHeight="1" thickBot="1" x14ac:dyDescent="0.3">
      <c r="A38" s="20" t="s">
        <v>0</v>
      </c>
      <c r="B38" s="82" t="s">
        <v>142</v>
      </c>
      <c r="C38" s="82"/>
      <c r="D38" s="82"/>
      <c r="E38" s="83"/>
      <c r="F38" s="50"/>
      <c r="G38" s="51"/>
      <c r="H38" s="43"/>
      <c r="I38" s="7" t="s">
        <v>16</v>
      </c>
      <c r="J38" s="7" t="s">
        <v>16</v>
      </c>
      <c r="K38" s="7" t="s">
        <v>16</v>
      </c>
      <c r="L38" s="43"/>
      <c r="M38" s="43"/>
      <c r="N38" s="17">
        <v>1</v>
      </c>
      <c r="O38" s="18">
        <v>2</v>
      </c>
      <c r="P38" s="12">
        <v>3</v>
      </c>
      <c r="Q38" s="43"/>
      <c r="R38" s="43"/>
      <c r="S38" s="7" t="s">
        <v>16</v>
      </c>
      <c r="T38" s="43"/>
      <c r="U38" s="43"/>
      <c r="V38" s="43"/>
      <c r="W38" s="36"/>
      <c r="X38" s="35"/>
      <c r="Y38" s="72"/>
    </row>
    <row r="39" spans="1:25" s="2" customFormat="1" ht="12.75" customHeight="1" thickTop="1" x14ac:dyDescent="0.25">
      <c r="A39" s="52" t="s">
        <v>114</v>
      </c>
      <c r="B39" s="55"/>
      <c r="C39" s="55"/>
      <c r="D39" s="55"/>
      <c r="E39" s="56"/>
      <c r="F39" s="44"/>
      <c r="G39" s="47" t="s">
        <v>39</v>
      </c>
      <c r="H39" s="39">
        <v>3</v>
      </c>
      <c r="I39" s="39"/>
      <c r="J39" s="39"/>
      <c r="K39" s="39"/>
      <c r="L39" s="39"/>
      <c r="M39" s="39"/>
      <c r="N39" s="13">
        <v>7</v>
      </c>
      <c r="O39" s="14">
        <v>8</v>
      </c>
      <c r="P39" s="9">
        <v>9</v>
      </c>
      <c r="Q39" s="39"/>
      <c r="R39" s="39"/>
      <c r="S39" s="39"/>
      <c r="T39" s="39"/>
      <c r="U39" s="39"/>
      <c r="V39" s="39"/>
      <c r="W39" s="30" t="str">
        <f>IF(AND(ISBLANK(U39),ISBLANK(V39),ISBLANK(T39),ISBLANK(S39),ISBLANK(R39),ISBLANK(Q39),ISBLANK(M39),ISBLANK(L39),ISBLANK(K39),ISBLANK(J39),ISBLANK(I39),ISNUMBER(N41),ISNUMBER(O41),ISNUMBER(P41),ISNUMBER(N40),ISNUMBER(O40),ISNUMBER(P40),ISNUMBER(N39),ISNUMBER(O39),ISNUMBER(P39),NOT(OR(ISNUMBER(I41),ISNUMBER(J41),ISNUMBER(K41),ISNUMBER(S41)))),"",IF(AND(ISBLANK(V39),ISBLANK(L39),ISBLANK(I39),ISBLANK(M39),NOT(ISNUMBER(I41)),ISNUMBER(N41),ISNUMBER(O41),ISNUMBER(P41),ISNUMBER(N40),ISNUMBER(O40),ISNUMBER(P40),ISNUMBER(N39),ISNUMBER(O39),ISNUMBER(P39)),"There may not be enough light on stage to see your competitor(s) in this cue",IF(AND(ISNUMBER(I41),ISBLANK(I39)),"FOH Level set without check mark ","") &amp; IF(AND(ISNUMBER(J41),ISBLANK(J39)),"Stage Wash Level set without colour ","") &amp; IF(AND(ISNUMBER(K41),ISBLANK(K39)),"Cyclorama Level set without colour ","") &amp; IF(AND(ISNUMBER(S41),ISBLANK(S39)),"Foot Lights Level set without choice ","") &amp;  IF(AND(OR(ISNUMBER(K41),NOT(ISBLANK(K39))),B$32=[1]DATA!B36),"Cyclorama colour without cyclorama visible ","") &amp; IF(AND(NOT(ISBLANK(L39)),NOT(ISNUMBER(O40))),"Centre Special and spot 5 together may look weird and is assumed undesireable 
Add a programmer note if you want both &gt; ","" ))) &amp; IF(B67=[1]DATA!B35,IF(AND(NOT(S39=""),OR(S41="%",S41&gt;=0.5))," Foot lights may wash out DLP projecion above 50%","") &amp; IF(NOT(U39="")," Blinders may wash out DLP projection","") &amp; IF(NOT(K39="")," Cyc colour may wash out DLP projection",""),"")</f>
        <v/>
      </c>
      <c r="X39" s="27"/>
      <c r="Y39" s="63"/>
    </row>
    <row r="40" spans="1:25" s="2" customFormat="1" ht="12.75" customHeight="1" x14ac:dyDescent="0.25">
      <c r="A40" s="53"/>
      <c r="B40" s="57"/>
      <c r="C40" s="57"/>
      <c r="D40" s="57"/>
      <c r="E40" s="58"/>
      <c r="F40" s="45"/>
      <c r="G40" s="48"/>
      <c r="H40" s="40"/>
      <c r="I40" s="42"/>
      <c r="J40" s="42"/>
      <c r="K40" s="42"/>
      <c r="L40" s="40"/>
      <c r="M40" s="40"/>
      <c r="N40" s="1">
        <v>4</v>
      </c>
      <c r="O40" s="19">
        <v>5</v>
      </c>
      <c r="P40" s="10">
        <v>6</v>
      </c>
      <c r="Q40" s="40"/>
      <c r="R40" s="40"/>
      <c r="S40" s="42"/>
      <c r="T40" s="40"/>
      <c r="U40" s="40"/>
      <c r="V40" s="40"/>
      <c r="W40" s="31"/>
      <c r="X40" s="28"/>
      <c r="Y40" s="66"/>
    </row>
    <row r="41" spans="1:25" s="2" customFormat="1" ht="12.75" customHeight="1" thickBot="1" x14ac:dyDescent="0.3">
      <c r="A41" s="54"/>
      <c r="B41" s="59"/>
      <c r="C41" s="59"/>
      <c r="D41" s="59"/>
      <c r="E41" s="60"/>
      <c r="F41" s="46"/>
      <c r="G41" s="49"/>
      <c r="H41" s="41"/>
      <c r="I41" s="8" t="s">
        <v>16</v>
      </c>
      <c r="J41" s="8" t="s">
        <v>16</v>
      </c>
      <c r="K41" s="8" t="s">
        <v>16</v>
      </c>
      <c r="L41" s="41"/>
      <c r="M41" s="41"/>
      <c r="N41" s="15">
        <v>1</v>
      </c>
      <c r="O41" s="16">
        <v>2</v>
      </c>
      <c r="P41" s="11">
        <v>3</v>
      </c>
      <c r="Q41" s="41"/>
      <c r="R41" s="41"/>
      <c r="S41" s="8" t="s">
        <v>16</v>
      </c>
      <c r="T41" s="41"/>
      <c r="U41" s="41"/>
      <c r="V41" s="41"/>
      <c r="W41" s="32"/>
      <c r="X41" s="29"/>
      <c r="Y41" s="69"/>
    </row>
    <row r="42" spans="1:25" s="5" customFormat="1" ht="13.5" thickTop="1" x14ac:dyDescent="0.25"/>
    <row r="43" spans="1:25" s="5" customFormat="1" x14ac:dyDescent="0.25"/>
    <row r="44" spans="1:25" s="5" customFormat="1" x14ac:dyDescent="0.25"/>
    <row r="45" spans="1:25" s="5" customFormat="1" x14ac:dyDescent="0.25"/>
    <row r="46" spans="1:25" s="5" customFormat="1" x14ac:dyDescent="0.25"/>
  </sheetData>
  <sheetProtection sheet="1" objects="1" scenarios="1"/>
  <mergeCells count="273">
    <mergeCell ref="Y1:Y2"/>
    <mergeCell ref="F3:F5"/>
    <mergeCell ref="G3:G5"/>
    <mergeCell ref="H3:H5"/>
    <mergeCell ref="I3:I4"/>
    <mergeCell ref="J3:J4"/>
    <mergeCell ref="K3:K4"/>
    <mergeCell ref="K1:K2"/>
    <mergeCell ref="L1:L2"/>
    <mergeCell ref="M1:M2"/>
    <mergeCell ref="N1:P2"/>
    <mergeCell ref="Q1:Q2"/>
    <mergeCell ref="R1:R2"/>
    <mergeCell ref="F1:F2"/>
    <mergeCell ref="G1:G2"/>
    <mergeCell ref="H1:H2"/>
    <mergeCell ref="I1:I2"/>
    <mergeCell ref="J1:J2"/>
    <mergeCell ref="U3:U5"/>
    <mergeCell ref="Y3:Y5"/>
    <mergeCell ref="M3:M5"/>
    <mergeCell ref="H6:H8"/>
    <mergeCell ref="I6:I7"/>
    <mergeCell ref="J6:J7"/>
    <mergeCell ref="K6:K7"/>
    <mergeCell ref="L3:L5"/>
    <mergeCell ref="S1:S2"/>
    <mergeCell ref="T1:T2"/>
    <mergeCell ref="U1:U2"/>
    <mergeCell ref="Q3:Q5"/>
    <mergeCell ref="R3:R5"/>
    <mergeCell ref="S3:S4"/>
    <mergeCell ref="T3:T5"/>
    <mergeCell ref="A1:E3"/>
    <mergeCell ref="U6:U8"/>
    <mergeCell ref="Y6:Y8"/>
    <mergeCell ref="A8:E8"/>
    <mergeCell ref="A9:E11"/>
    <mergeCell ref="F9:F11"/>
    <mergeCell ref="G9:G11"/>
    <mergeCell ref="H9:H11"/>
    <mergeCell ref="I9:I10"/>
    <mergeCell ref="J9:J10"/>
    <mergeCell ref="K9:K10"/>
    <mergeCell ref="L6:L8"/>
    <mergeCell ref="M6:M8"/>
    <mergeCell ref="Q6:Q8"/>
    <mergeCell ref="R6:R8"/>
    <mergeCell ref="S6:S7"/>
    <mergeCell ref="T6:T8"/>
    <mergeCell ref="A4:E4"/>
    <mergeCell ref="A5:E7"/>
    <mergeCell ref="F6:F8"/>
    <mergeCell ref="V1:V2"/>
    <mergeCell ref="V3:V5"/>
    <mergeCell ref="V6:V8"/>
    <mergeCell ref="G6:G8"/>
    <mergeCell ref="Y12:Y14"/>
    <mergeCell ref="U9:U11"/>
    <mergeCell ref="Y9:Y11"/>
    <mergeCell ref="A12:B13"/>
    <mergeCell ref="C12:E13"/>
    <mergeCell ref="F12:F14"/>
    <mergeCell ref="G12:G14"/>
    <mergeCell ref="H12:H14"/>
    <mergeCell ref="J12:J13"/>
    <mergeCell ref="L12:L14"/>
    <mergeCell ref="M12:M14"/>
    <mergeCell ref="L9:L11"/>
    <mergeCell ref="M9:M11"/>
    <mergeCell ref="Q9:Q11"/>
    <mergeCell ref="R9:R11"/>
    <mergeCell ref="S9:S10"/>
    <mergeCell ref="T9:T11"/>
    <mergeCell ref="W9:W11"/>
    <mergeCell ref="W12:W14"/>
    <mergeCell ref="V9:V11"/>
    <mergeCell ref="V12:V14"/>
    <mergeCell ref="S15:S16"/>
    <mergeCell ref="T15:T17"/>
    <mergeCell ref="U15:U17"/>
    <mergeCell ref="Y15:Y17"/>
    <mergeCell ref="A16:B17"/>
    <mergeCell ref="C16:E17"/>
    <mergeCell ref="V15:V17"/>
    <mergeCell ref="J15:J16"/>
    <mergeCell ref="K15:K16"/>
    <mergeCell ref="L15:L17"/>
    <mergeCell ref="M15:M17"/>
    <mergeCell ref="Q15:Q17"/>
    <mergeCell ref="R15:R17"/>
    <mergeCell ref="A14:B15"/>
    <mergeCell ref="C14:E15"/>
    <mergeCell ref="F15:F17"/>
    <mergeCell ref="G15:G17"/>
    <mergeCell ref="H15:H17"/>
    <mergeCell ref="I15:I16"/>
    <mergeCell ref="Q12:Q14"/>
    <mergeCell ref="R12:R14"/>
    <mergeCell ref="S12:S13"/>
    <mergeCell ref="T12:T14"/>
    <mergeCell ref="U12:U14"/>
    <mergeCell ref="A18:B19"/>
    <mergeCell ref="C18:E19"/>
    <mergeCell ref="F18:F20"/>
    <mergeCell ref="G18:G20"/>
    <mergeCell ref="H18:H20"/>
    <mergeCell ref="I18:I19"/>
    <mergeCell ref="T21:T23"/>
    <mergeCell ref="U21:U23"/>
    <mergeCell ref="Y21:Y23"/>
    <mergeCell ref="K21:K22"/>
    <mergeCell ref="L21:L23"/>
    <mergeCell ref="M21:M23"/>
    <mergeCell ref="U18:U20"/>
    <mergeCell ref="Y18:Y20"/>
    <mergeCell ref="F21:F23"/>
    <mergeCell ref="G21:G23"/>
    <mergeCell ref="H21:H23"/>
    <mergeCell ref="I21:I22"/>
    <mergeCell ref="J21:J22"/>
    <mergeCell ref="J18:J19"/>
    <mergeCell ref="K18:K19"/>
    <mergeCell ref="L18:L20"/>
    <mergeCell ref="M18:M20"/>
    <mergeCell ref="Q18:Q20"/>
    <mergeCell ref="R18:R20"/>
    <mergeCell ref="U30:U32"/>
    <mergeCell ref="Y30:Y32"/>
    <mergeCell ref="A28:A29"/>
    <mergeCell ref="X27:X29"/>
    <mergeCell ref="X30:X32"/>
    <mergeCell ref="R27:R29"/>
    <mergeCell ref="Q21:Q23"/>
    <mergeCell ref="R21:R23"/>
    <mergeCell ref="S21:S22"/>
    <mergeCell ref="U24:U26"/>
    <mergeCell ref="Y24:Y26"/>
    <mergeCell ref="A22:A23"/>
    <mergeCell ref="L24:L26"/>
    <mergeCell ref="M24:M26"/>
    <mergeCell ref="Q24:Q26"/>
    <mergeCell ref="R24:R26"/>
    <mergeCell ref="S24:S25"/>
    <mergeCell ref="T24:T26"/>
    <mergeCell ref="F24:F26"/>
    <mergeCell ref="G24:G26"/>
    <mergeCell ref="H24:H26"/>
    <mergeCell ref="I24:I25"/>
    <mergeCell ref="J24:J25"/>
    <mergeCell ref="T33:T35"/>
    <mergeCell ref="A32:A33"/>
    <mergeCell ref="F36:F38"/>
    <mergeCell ref="G36:G38"/>
    <mergeCell ref="A26:A27"/>
    <mergeCell ref="L27:L29"/>
    <mergeCell ref="M27:M29"/>
    <mergeCell ref="F27:F29"/>
    <mergeCell ref="G27:G29"/>
    <mergeCell ref="H27:H29"/>
    <mergeCell ref="A34:A35"/>
    <mergeCell ref="B34:E35"/>
    <mergeCell ref="B36:E37"/>
    <mergeCell ref="B38:E38"/>
    <mergeCell ref="A36:A37"/>
    <mergeCell ref="S27:S28"/>
    <mergeCell ref="T27:T29"/>
    <mergeCell ref="Y27:Y29"/>
    <mergeCell ref="I27:I28"/>
    <mergeCell ref="J27:J28"/>
    <mergeCell ref="K27:K28"/>
    <mergeCell ref="Q27:Q29"/>
    <mergeCell ref="V39:V41"/>
    <mergeCell ref="H33:H35"/>
    <mergeCell ref="I33:I34"/>
    <mergeCell ref="J33:J34"/>
    <mergeCell ref="H36:H38"/>
    <mergeCell ref="X33:X35"/>
    <mergeCell ref="X36:X38"/>
    <mergeCell ref="V36:V38"/>
    <mergeCell ref="K33:K34"/>
    <mergeCell ref="L33:L35"/>
    <mergeCell ref="M33:M35"/>
    <mergeCell ref="K36:K37"/>
    <mergeCell ref="L36:L38"/>
    <mergeCell ref="M36:M38"/>
    <mergeCell ref="Q36:Q38"/>
    <mergeCell ref="Q33:Q35"/>
    <mergeCell ref="R36:R38"/>
    <mergeCell ref="S36:S37"/>
    <mergeCell ref="T36:T38"/>
    <mergeCell ref="V18:V20"/>
    <mergeCell ref="V21:V23"/>
    <mergeCell ref="V24:V26"/>
    <mergeCell ref="V27:V29"/>
    <mergeCell ref="V30:V32"/>
    <mergeCell ref="V33:V35"/>
    <mergeCell ref="Y39:Y41"/>
    <mergeCell ref="I12:I13"/>
    <mergeCell ref="K12:K13"/>
    <mergeCell ref="I39:I40"/>
    <mergeCell ref="J39:J40"/>
    <mergeCell ref="U36:U38"/>
    <mergeCell ref="Y36:Y38"/>
    <mergeCell ref="W36:W38"/>
    <mergeCell ref="I36:I37"/>
    <mergeCell ref="U33:U35"/>
    <mergeCell ref="Y33:Y35"/>
    <mergeCell ref="K39:K40"/>
    <mergeCell ref="L39:L41"/>
    <mergeCell ref="M39:M41"/>
    <mergeCell ref="Q39:Q41"/>
    <mergeCell ref="R39:R41"/>
    <mergeCell ref="S39:S40"/>
    <mergeCell ref="U27:U29"/>
    <mergeCell ref="A39:A41"/>
    <mergeCell ref="B39:E41"/>
    <mergeCell ref="B32:E33"/>
    <mergeCell ref="B28:E29"/>
    <mergeCell ref="B24:E25"/>
    <mergeCell ref="B22:E23"/>
    <mergeCell ref="B26:E27"/>
    <mergeCell ref="B30:E31"/>
    <mergeCell ref="A30:A31"/>
    <mergeCell ref="A24:A25"/>
    <mergeCell ref="S18:S19"/>
    <mergeCell ref="T18:T20"/>
    <mergeCell ref="U39:U41"/>
    <mergeCell ref="F39:F41"/>
    <mergeCell ref="G39:G41"/>
    <mergeCell ref="H39:H41"/>
    <mergeCell ref="J36:J37"/>
    <mergeCell ref="F33:F35"/>
    <mergeCell ref="G33:G35"/>
    <mergeCell ref="L30:L32"/>
    <mergeCell ref="M30:M32"/>
    <mergeCell ref="Q30:Q32"/>
    <mergeCell ref="R30:R32"/>
    <mergeCell ref="S30:S31"/>
    <mergeCell ref="T30:T32"/>
    <mergeCell ref="F30:F32"/>
    <mergeCell ref="G30:G32"/>
    <mergeCell ref="H30:H32"/>
    <mergeCell ref="I30:I31"/>
    <mergeCell ref="J30:J31"/>
    <mergeCell ref="K30:K31"/>
    <mergeCell ref="K24:K25"/>
    <mergeCell ref="R33:R35"/>
    <mergeCell ref="S33:S34"/>
    <mergeCell ref="A20:A21"/>
    <mergeCell ref="B20:E21"/>
    <mergeCell ref="X39:X41"/>
    <mergeCell ref="W39:W41"/>
    <mergeCell ref="X1:X2"/>
    <mergeCell ref="X3:X5"/>
    <mergeCell ref="X6:X8"/>
    <mergeCell ref="X9:X11"/>
    <mergeCell ref="X12:X14"/>
    <mergeCell ref="X15:X17"/>
    <mergeCell ref="X18:X20"/>
    <mergeCell ref="X21:X23"/>
    <mergeCell ref="X24:X26"/>
    <mergeCell ref="W18:W20"/>
    <mergeCell ref="W21:W23"/>
    <mergeCell ref="W24:W26"/>
    <mergeCell ref="W27:W29"/>
    <mergeCell ref="W30:W32"/>
    <mergeCell ref="W33:W35"/>
    <mergeCell ref="W1:W2"/>
    <mergeCell ref="W3:W5"/>
    <mergeCell ref="W6:W8"/>
    <mergeCell ref="W15:W17"/>
    <mergeCell ref="T39:T41"/>
  </mergeCells>
  <conditionalFormatting sqref="N3:P41">
    <cfRule type="cellIs" dxfId="4" priority="4" operator="notBetween">
      <formula>1</formula>
      <formula>9</formula>
    </cfRule>
  </conditionalFormatting>
  <conditionalFormatting sqref="B36">
    <cfRule type="notContainsBlanks" dxfId="3" priority="44">
      <formula>LEN(TRIM(B36))&gt;0</formula>
    </cfRule>
  </conditionalFormatting>
  <conditionalFormatting sqref="O40 O37 O34 O31 O28 O25 O22 O19 O16 O13 O10 O7 O4">
    <cfRule type="cellIs" dxfId="2" priority="3" stopIfTrue="1" operator="equal">
      <formula>IF(L3="X","⑤",0)</formula>
    </cfRule>
  </conditionalFormatting>
  <conditionalFormatting sqref="B39">
    <cfRule type="cellIs" dxfId="1" priority="31" operator="equal">
      <formula>"X"</formula>
    </cfRule>
  </conditionalFormatting>
  <conditionalFormatting sqref="W3:W41">
    <cfRule type="notContainsBlanks" dxfId="0" priority="1">
      <formula>LEN(TRIM(W3))&gt;0</formula>
    </cfRule>
  </conditionalFormatting>
  <dataValidations count="27">
    <dataValidation type="list" showInputMessage="1" showErrorMessage="1" sqref="N5 N8 N11 N14 N17 N20 N23 N26 N29 N32 N35 N38 N41">
      <formula1>Spot1</formula1>
    </dataValidation>
    <dataValidation type="list" showInputMessage="1" showErrorMessage="1" sqref="O5 O8 O11 O14 O17 O20 O23 O26 O29 O32 O35 O38 O41">
      <formula1>Spot2</formula1>
    </dataValidation>
    <dataValidation type="list" showInputMessage="1" showErrorMessage="1" sqref="P5 P8 P11 P14 P17 P20 P23 P26 P29 P32 P35 P38 P41">
      <formula1>Spot3</formula1>
    </dataValidation>
    <dataValidation type="list" showInputMessage="1" showErrorMessage="1" sqref="N4 N7 N10 N13 N16 N19 N22 N25 N28 N31 N34 N37 N40">
      <formula1>Spot4</formula1>
    </dataValidation>
    <dataValidation type="list" showInputMessage="1" showErrorMessage="1" sqref="O4 O37 O7 O10 O13 O16 O19 O22 O25 O28 O31 O34 O40">
      <formula1>Spot5</formula1>
    </dataValidation>
    <dataValidation type="list" showInputMessage="1" showErrorMessage="1" sqref="P4 P7 P10 P13 P16 P19 P22 P25 P28 P31 P34 P37 P40">
      <formula1>Spot6</formula1>
    </dataValidation>
    <dataValidation type="list" showInputMessage="1" showErrorMessage="1" sqref="N3 N6 N9 N12 N15 N18 N21 N24 N27 N30 N33 N36 N39">
      <formula1>Spot7</formula1>
    </dataValidation>
    <dataValidation type="list" showInputMessage="1" showErrorMessage="1" sqref="O3 O6 O9 O12 O15 O18 O21 O24 O27 O30 O33 O36 O39">
      <formula1>Spot8</formula1>
    </dataValidation>
    <dataValidation type="list" showInputMessage="1" showErrorMessage="1" sqref="P3 P6 P9 P12 P15 P18 P21 P24 P27 P30 P33 P36 P39">
      <formula1>Spot9</formula1>
    </dataValidation>
    <dataValidation type="list" showInputMessage="1" showErrorMessage="1" sqref="B24:E25 B28:E29">
      <formula1>Curtain</formula1>
    </dataValidation>
    <dataValidation type="list" allowBlank="1" showInputMessage="1" showErrorMessage="1" sqref="B22:E23 B26:E27">
      <formula1>Entry_Exit</formula1>
    </dataValidation>
    <dataValidation type="list" allowBlank="1" showInputMessage="1" showErrorMessage="1" sqref="B30:E31">
      <formula1>FollowSpot</formula1>
    </dataValidation>
    <dataValidation type="list" allowBlank="1" showInputMessage="1" showErrorMessage="1" sqref="I5:K5 I8:K8 I11:K11 I14:K14 I17:K17 I20:K20 I23:K23 I26:K26 I29:K29 I32:K32 I35:K35 I38:K38 I41:K41 S5 S8 S11 S14 S17 S20 S23 S26 S29 S32 S35 S38 S41">
      <formula1>Levels</formula1>
    </dataValidation>
    <dataValidation type="list" allowBlank="1" showInputMessage="1" showErrorMessage="1" sqref="H6:H41">
      <formula1>FadeTime</formula1>
    </dataValidation>
    <dataValidation type="list" allowBlank="1" showInputMessage="1" showErrorMessage="1" sqref="S3:S4 S39:S40 S36:S37 S33:S34 S30:S31 S27:S28 S24:S25 S21:S22 S18:S19 S15:S16 S12:S13 S9:S10 S6:S7">
      <formula1>Foot_lights</formula1>
    </dataValidation>
    <dataValidation type="list" allowBlank="1" showInputMessage="1" showErrorMessage="1" sqref="U3:U41">
      <formula1>Blinders</formula1>
    </dataValidation>
    <dataValidation type="list" allowBlank="1" showInputMessage="1" showErrorMessage="1" sqref="R3:R41">
      <formula1>DCALS</formula1>
    </dataValidation>
    <dataValidation type="list" allowBlank="1" showInputMessage="1" showErrorMessage="1" sqref="Q3:Q41">
      <formula1>Mirror_Ball</formula1>
    </dataValidation>
    <dataValidation type="list" allowBlank="1" showInputMessage="1" showErrorMessage="1" sqref="J3:J4 J39:J40 J36:J37 J33:J34 J30:J31 J27:J28 J24:J25 J21:J22 J18:J19 J15:J16 J12:J13 J9:J10 J6:J7">
      <formula1>Stage</formula1>
    </dataValidation>
    <dataValidation type="list" allowBlank="1" showInputMessage="1" showErrorMessage="1" sqref="K3:K4 K39:K40 K36:K37 K33:K34 K30:K31 K27:K28 K24:K25 K21:K22 K18:K19 K15:K16 K12:K13 K9:K10 K6:K7">
      <formula1>Cyc</formula1>
    </dataValidation>
    <dataValidation type="list" allowBlank="1" showInputMessage="1" showErrorMessage="1" sqref="I3:I4 L3:M41 I39:I40 I36:I37 I33:I34 I30:I31 I27:I28 I24:I25 I21:I22 I18:I19 I15:I16 I12:I13 I9:I10 I6:I7 V3:V41 B39:E41">
      <formula1>Mark</formula1>
    </dataValidation>
    <dataValidation type="list" allowBlank="1" showInputMessage="1" promptTitle="Side Lights" prompt="Select from the list _x000a_-OR-_x000a_Comma seperate a list of numbers relating to the following wing positions_x000a_9   10_x000a_7   8_x000a_5   6_x000a_3   4_x000a_1   2" sqref="T3:T41">
      <formula1>Side_Lights</formula1>
    </dataValidation>
    <dataValidation type="list" allowBlank="1" showInputMessage="1" showErrorMessage="1" sqref="C14:E15">
      <formula1>CompSection</formula1>
    </dataValidation>
    <dataValidation type="list" allowBlank="1" showInputMessage="1" showErrorMessage="1" sqref="C16:E17">
      <formula1>CompItem</formula1>
    </dataValidation>
    <dataValidation type="list" allowBlank="1" showInputMessage="1" showErrorMessage="1" sqref="C18:E19">
      <formula1>CompDiv</formula1>
    </dataValidation>
    <dataValidation type="list" showInputMessage="1" showErrorMessage="1" sqref="B20:E21">
      <formula1>Stairs</formula1>
    </dataValidation>
    <dataValidation type="list" showInputMessage="1" showErrorMessage="1" sqref="B32:E35">
      <formula1>YN</formula1>
    </dataValidation>
  </dataValidations>
  <pageMargins left="0.25" right="0.25" top="0.75" bottom="0.75" header="0.3" footer="0.3"/>
  <pageSetup paperSize="9" scale="92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promptTitle="Side Lights" prompt="Select from the list _x000a_-OR-_x000a_Comma seperate a list of numbers relating to the following wing positions_x000a_9   10_x000a_7   8_x000a_5   6_x000a_3   4_x000a_1   2">
          <x14:formula1>
            <xm:f>DATA!$N$2:$N$7</xm:f>
          </x14:formula1>
          <xm:sqref>U3:U41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S25"/>
  <sheetViews>
    <sheetView topLeftCell="J1" workbookViewId="0">
      <selection activeCell="Q4" sqref="Q4"/>
    </sheetView>
  </sheetViews>
  <sheetFormatPr defaultRowHeight="15" x14ac:dyDescent="0.25"/>
  <cols>
    <col min="1" max="1" width="6.5703125" bestFit="1" customWidth="1"/>
    <col min="4" max="4" width="25" bestFit="1" customWidth="1"/>
    <col min="5" max="5" width="11.42578125" bestFit="1" customWidth="1"/>
    <col min="11" max="11" width="16.28515625" customWidth="1"/>
    <col min="17" max="17" width="27.85546875" bestFit="1" customWidth="1"/>
  </cols>
  <sheetData>
    <row r="1" spans="1:19" x14ac:dyDescent="0.25">
      <c r="A1" t="s">
        <v>40</v>
      </c>
      <c r="B1" t="s">
        <v>51</v>
      </c>
      <c r="C1" t="s">
        <v>54</v>
      </c>
      <c r="D1" t="s">
        <v>58</v>
      </c>
      <c r="E1" t="s">
        <v>65</v>
      </c>
      <c r="F1" t="s">
        <v>66</v>
      </c>
      <c r="G1" t="s">
        <v>67</v>
      </c>
      <c r="H1" t="s">
        <v>68</v>
      </c>
      <c r="I1" t="s">
        <v>69</v>
      </c>
      <c r="J1" t="s">
        <v>7</v>
      </c>
      <c r="K1" t="s">
        <v>84</v>
      </c>
      <c r="L1" t="s">
        <v>9</v>
      </c>
      <c r="M1" t="s">
        <v>50</v>
      </c>
      <c r="N1" t="s">
        <v>10</v>
      </c>
      <c r="O1" t="s">
        <v>94</v>
      </c>
      <c r="P1" t="s">
        <v>100</v>
      </c>
      <c r="Q1" t="s">
        <v>101</v>
      </c>
      <c r="R1" t="s">
        <v>102</v>
      </c>
      <c r="S1" t="s">
        <v>138</v>
      </c>
    </row>
    <row r="2" spans="1:19" x14ac:dyDescent="0.25">
      <c r="A2">
        <v>1</v>
      </c>
      <c r="B2" t="s">
        <v>52</v>
      </c>
      <c r="C2" t="s">
        <v>55</v>
      </c>
      <c r="D2" t="s">
        <v>59</v>
      </c>
      <c r="E2" t="s">
        <v>55</v>
      </c>
      <c r="F2" t="s">
        <v>16</v>
      </c>
      <c r="O2" t="s">
        <v>95</v>
      </c>
      <c r="P2" t="s">
        <v>103</v>
      </c>
      <c r="Q2" t="s">
        <v>145</v>
      </c>
      <c r="R2" t="s">
        <v>115</v>
      </c>
      <c r="S2" t="s">
        <v>55</v>
      </c>
    </row>
    <row r="3" spans="1:19" x14ac:dyDescent="0.25">
      <c r="A3" t="s">
        <v>41</v>
      </c>
      <c r="B3" t="s">
        <v>53</v>
      </c>
      <c r="C3" t="s">
        <v>56</v>
      </c>
      <c r="D3" t="s">
        <v>61</v>
      </c>
      <c r="E3" t="s">
        <v>30</v>
      </c>
      <c r="F3" s="6">
        <v>0.25</v>
      </c>
      <c r="G3" t="s">
        <v>14</v>
      </c>
      <c r="H3" t="s">
        <v>70</v>
      </c>
      <c r="I3" t="s">
        <v>70</v>
      </c>
      <c r="J3" t="s">
        <v>82</v>
      </c>
      <c r="K3" t="s">
        <v>84</v>
      </c>
      <c r="L3" t="s">
        <v>31</v>
      </c>
      <c r="M3" t="s">
        <v>31</v>
      </c>
      <c r="N3" t="s">
        <v>31</v>
      </c>
      <c r="O3">
        <v>1</v>
      </c>
      <c r="P3" t="s">
        <v>104</v>
      </c>
      <c r="Q3" t="s">
        <v>146</v>
      </c>
      <c r="R3" t="s">
        <v>150</v>
      </c>
      <c r="S3" t="s">
        <v>139</v>
      </c>
    </row>
    <row r="4" spans="1:19" x14ac:dyDescent="0.25">
      <c r="A4">
        <v>2</v>
      </c>
      <c r="C4" t="s">
        <v>57</v>
      </c>
      <c r="D4" t="s">
        <v>62</v>
      </c>
      <c r="F4" s="6">
        <v>0.3</v>
      </c>
      <c r="H4" t="s">
        <v>71</v>
      </c>
      <c r="I4" t="s">
        <v>71</v>
      </c>
      <c r="J4" t="s">
        <v>83</v>
      </c>
      <c r="K4" t="s">
        <v>116</v>
      </c>
      <c r="L4" t="s">
        <v>85</v>
      </c>
      <c r="M4" t="s">
        <v>30</v>
      </c>
      <c r="N4" t="s">
        <v>30</v>
      </c>
      <c r="O4">
        <v>2</v>
      </c>
      <c r="P4" t="s">
        <v>105</v>
      </c>
      <c r="Q4" t="s">
        <v>152</v>
      </c>
      <c r="R4" t="s">
        <v>151</v>
      </c>
      <c r="S4" t="s">
        <v>140</v>
      </c>
    </row>
    <row r="5" spans="1:19" x14ac:dyDescent="0.25">
      <c r="A5" t="s">
        <v>42</v>
      </c>
      <c r="D5" t="s">
        <v>63</v>
      </c>
      <c r="F5" s="6">
        <v>0.4</v>
      </c>
      <c r="H5" t="s">
        <v>72</v>
      </c>
      <c r="I5" t="s">
        <v>72</v>
      </c>
      <c r="K5" t="s">
        <v>117</v>
      </c>
      <c r="L5" t="s">
        <v>30</v>
      </c>
      <c r="M5" t="s">
        <v>89</v>
      </c>
      <c r="N5" t="s">
        <v>90</v>
      </c>
      <c r="O5">
        <v>3</v>
      </c>
      <c r="P5" t="s">
        <v>106</v>
      </c>
      <c r="R5" t="s">
        <v>109</v>
      </c>
    </row>
    <row r="6" spans="1:19" x14ac:dyDescent="0.25">
      <c r="A6">
        <v>3</v>
      </c>
      <c r="D6" t="s">
        <v>64</v>
      </c>
      <c r="F6" s="6">
        <v>0.5</v>
      </c>
      <c r="H6" t="s">
        <v>73</v>
      </c>
      <c r="I6" t="s">
        <v>73</v>
      </c>
      <c r="K6" t="s">
        <v>118</v>
      </c>
      <c r="L6" t="s">
        <v>86</v>
      </c>
      <c r="N6" t="s">
        <v>91</v>
      </c>
      <c r="O6">
        <v>4</v>
      </c>
      <c r="P6" t="s">
        <v>107</v>
      </c>
      <c r="R6" t="s">
        <v>110</v>
      </c>
    </row>
    <row r="7" spans="1:19" x14ac:dyDescent="0.25">
      <c r="A7" t="s">
        <v>43</v>
      </c>
      <c r="D7" t="s">
        <v>60</v>
      </c>
      <c r="F7" s="6">
        <v>0.6</v>
      </c>
      <c r="H7" t="s">
        <v>74</v>
      </c>
      <c r="I7" t="s">
        <v>74</v>
      </c>
      <c r="K7" t="s">
        <v>119</v>
      </c>
      <c r="L7" t="s">
        <v>87</v>
      </c>
      <c r="N7" t="s">
        <v>89</v>
      </c>
      <c r="O7">
        <v>5</v>
      </c>
      <c r="P7" t="s">
        <v>108</v>
      </c>
      <c r="R7" t="s">
        <v>111</v>
      </c>
    </row>
    <row r="8" spans="1:19" x14ac:dyDescent="0.25">
      <c r="A8">
        <v>4</v>
      </c>
      <c r="F8" s="6">
        <v>0.7</v>
      </c>
      <c r="H8" t="s">
        <v>75</v>
      </c>
      <c r="I8" t="s">
        <v>75</v>
      </c>
      <c r="K8" t="s">
        <v>120</v>
      </c>
      <c r="L8" t="s">
        <v>88</v>
      </c>
      <c r="O8">
        <v>6</v>
      </c>
      <c r="R8" t="s">
        <v>112</v>
      </c>
    </row>
    <row r="9" spans="1:19" x14ac:dyDescent="0.25">
      <c r="A9" t="s">
        <v>44</v>
      </c>
      <c r="F9" s="6">
        <v>0.75</v>
      </c>
      <c r="H9" t="s">
        <v>76</v>
      </c>
      <c r="I9" t="s">
        <v>76</v>
      </c>
      <c r="K9" t="s">
        <v>121</v>
      </c>
      <c r="L9" t="s">
        <v>89</v>
      </c>
      <c r="O9">
        <v>7</v>
      </c>
      <c r="R9" t="s">
        <v>113</v>
      </c>
    </row>
    <row r="10" spans="1:19" x14ac:dyDescent="0.25">
      <c r="A10">
        <v>5</v>
      </c>
      <c r="F10" s="6">
        <v>0.8</v>
      </c>
      <c r="H10" t="s">
        <v>77</v>
      </c>
      <c r="I10" t="s">
        <v>77</v>
      </c>
      <c r="K10" t="s">
        <v>122</v>
      </c>
      <c r="O10">
        <v>8</v>
      </c>
    </row>
    <row r="11" spans="1:19" x14ac:dyDescent="0.25">
      <c r="A11" t="s">
        <v>45</v>
      </c>
      <c r="F11" s="6">
        <v>0.9</v>
      </c>
      <c r="H11" t="s">
        <v>78</v>
      </c>
      <c r="I11" t="s">
        <v>78</v>
      </c>
      <c r="K11" t="s">
        <v>123</v>
      </c>
      <c r="O11">
        <v>9</v>
      </c>
    </row>
    <row r="12" spans="1:19" x14ac:dyDescent="0.25">
      <c r="A12">
        <v>6</v>
      </c>
      <c r="F12" s="6">
        <v>1</v>
      </c>
      <c r="H12" t="s">
        <v>80</v>
      </c>
      <c r="I12" t="s">
        <v>79</v>
      </c>
      <c r="K12" t="s">
        <v>124</v>
      </c>
      <c r="O12">
        <v>10</v>
      </c>
    </row>
    <row r="13" spans="1:19" x14ac:dyDescent="0.25">
      <c r="A13" t="s">
        <v>46</v>
      </c>
      <c r="H13" t="s">
        <v>81</v>
      </c>
      <c r="I13" t="s">
        <v>80</v>
      </c>
      <c r="K13" t="s">
        <v>125</v>
      </c>
    </row>
    <row r="14" spans="1:19" x14ac:dyDescent="0.25">
      <c r="A14">
        <v>7</v>
      </c>
      <c r="K14" t="s">
        <v>126</v>
      </c>
    </row>
    <row r="15" spans="1:19" x14ac:dyDescent="0.25">
      <c r="A15" t="s">
        <v>47</v>
      </c>
      <c r="K15" t="s">
        <v>127</v>
      </c>
    </row>
    <row r="16" spans="1:19" x14ac:dyDescent="0.25">
      <c r="A16">
        <v>8</v>
      </c>
      <c r="K16" t="s">
        <v>128</v>
      </c>
    </row>
    <row r="17" spans="1:11" x14ac:dyDescent="0.25">
      <c r="A17" t="s">
        <v>49</v>
      </c>
      <c r="K17" t="s">
        <v>129</v>
      </c>
    </row>
    <row r="18" spans="1:11" x14ac:dyDescent="0.25">
      <c r="A18">
        <v>9</v>
      </c>
      <c r="K18" t="s">
        <v>130</v>
      </c>
    </row>
    <row r="19" spans="1:11" x14ac:dyDescent="0.25">
      <c r="A19" t="s">
        <v>48</v>
      </c>
      <c r="K19" t="s">
        <v>131</v>
      </c>
    </row>
    <row r="20" spans="1:11" x14ac:dyDescent="0.25">
      <c r="K20" t="s">
        <v>132</v>
      </c>
    </row>
    <row r="21" spans="1:11" x14ac:dyDescent="0.25">
      <c r="K21" t="s">
        <v>133</v>
      </c>
    </row>
    <row r="22" spans="1:11" x14ac:dyDescent="0.25">
      <c r="K22" t="s">
        <v>134</v>
      </c>
    </row>
    <row r="23" spans="1:11" x14ac:dyDescent="0.25">
      <c r="K23" t="s">
        <v>135</v>
      </c>
    </row>
    <row r="24" spans="1:11" x14ac:dyDescent="0.25">
      <c r="K24" t="s">
        <v>136</v>
      </c>
    </row>
    <row r="25" spans="1:11" x14ac:dyDescent="0.25">
      <c r="K25" t="s">
        <v>137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28</vt:i4>
      </vt:variant>
    </vt:vector>
  </HeadingPairs>
  <TitlesOfParts>
    <vt:vector size="30" baseType="lpstr">
      <vt:lpstr>Template</vt:lpstr>
      <vt:lpstr>DATA</vt:lpstr>
      <vt:lpstr>Blinders</vt:lpstr>
      <vt:lpstr>CompDiv</vt:lpstr>
      <vt:lpstr>CompItem</vt:lpstr>
      <vt:lpstr>CompSection</vt:lpstr>
      <vt:lpstr>Curtain</vt:lpstr>
      <vt:lpstr>Cyc</vt:lpstr>
      <vt:lpstr>DCALS</vt:lpstr>
      <vt:lpstr>Entry_Exit</vt:lpstr>
      <vt:lpstr>FadeTime</vt:lpstr>
      <vt:lpstr>FollowSpot</vt:lpstr>
      <vt:lpstr>Foot_lights</vt:lpstr>
      <vt:lpstr>Levels</vt:lpstr>
      <vt:lpstr>Mark</vt:lpstr>
      <vt:lpstr>Mirror_Ball</vt:lpstr>
      <vt:lpstr>Template!Print_Area</vt:lpstr>
      <vt:lpstr>Side_Lights</vt:lpstr>
      <vt:lpstr>Spot1</vt:lpstr>
      <vt:lpstr>Spot2</vt:lpstr>
      <vt:lpstr>Spot3</vt:lpstr>
      <vt:lpstr>Spot4</vt:lpstr>
      <vt:lpstr>Spot5</vt:lpstr>
      <vt:lpstr>Spot6</vt:lpstr>
      <vt:lpstr>Spot7</vt:lpstr>
      <vt:lpstr>Spot8</vt:lpstr>
      <vt:lpstr>Spot9</vt:lpstr>
      <vt:lpstr>Stage</vt:lpstr>
      <vt:lpstr>Stairs</vt:lpstr>
      <vt:lpstr>YN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Joel Edmondson</dc:creator>
  <cp:lastModifiedBy>Kerry Sargent</cp:lastModifiedBy>
  <dcterms:created xsi:type="dcterms:W3CDTF">2019-04-21T11:23:45Z</dcterms:created>
  <dcterms:modified xsi:type="dcterms:W3CDTF">2020-01-14T08:33:31Z</dcterms:modified>
</cp:coreProperties>
</file>